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activeTab="6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27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'2部门收入总体情况表'!$A$1:$S$16</definedName>
    <definedName name="_xlnm.Print_Area" localSheetId="2">'3部门支出总体情况表'!$A$1:$M$12</definedName>
    <definedName name="_xlnm.Print_Area" localSheetId="3">'4财政拨款收支总体情况表'!$A$1:$L$35</definedName>
    <definedName name="_xlnm.Print_Area" localSheetId="5">'6一般公共预算基本支出情况表'!$A$1:$E$47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44525"/>
</workbook>
</file>

<file path=xl/sharedStrings.xml><?xml version="1.0" encoding="utf-8"?>
<sst xmlns="http://schemas.openxmlformats.org/spreadsheetml/2006/main" count="445" uniqueCount="202">
  <si>
    <t>预算01表</t>
  </si>
  <si>
    <t xml:space="preserve"> 2021年部门收支总体情况表</t>
  </si>
  <si>
    <t>单位名称：罗山县供销社</t>
  </si>
  <si>
    <t>单位：万元</t>
  </si>
  <si>
    <t>收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</si>
  <si>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</si>
  <si>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</si>
  <si>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</si>
  <si>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</si>
  <si>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</si>
  <si>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</si>
  <si>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</si>
  <si>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</si>
  <si>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</si>
  <si>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</si>
  <si>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</si>
  <si>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</si>
  <si>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</si>
  <si>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</si>
  <si>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</si>
  <si>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</si>
  <si>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</si>
  <si>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</si>
  <si>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</si>
  <si>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</si>
  <si>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</si>
  <si>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</si>
  <si>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</si>
  <si>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</si>
  <si>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 xml:space="preserve"> 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</si>
  <si>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</si>
  <si>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</si>
  <si>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</si>
  <si>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</si>
  <si>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</si>
  <si>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</si>
  <si>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</si>
  <si>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5、其他各项支出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</si>
  <si>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</si>
  <si>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</si>
  <si>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</si>
  <si>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</si>
  <si>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</si>
  <si>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</si>
  <si>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2021年部门收入总体情况表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</si>
  <si>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</si>
  <si>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</si>
  <si>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</si>
  <si>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</si>
  <si>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</si>
  <si>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</si>
  <si>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</si>
  <si>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</si>
  <si>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</si>
  <si>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</si>
  <si>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</si>
  <si>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</si>
  <si>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216</t>
  </si>
  <si>
    <t>501001</t>
  </si>
  <si>
    <t>罗山县供销社</t>
  </si>
  <si>
    <t>02</t>
  </si>
  <si>
    <t>01</t>
  </si>
  <si>
    <t>机构运行</t>
  </si>
  <si>
    <t>208</t>
  </si>
  <si>
    <t>05</t>
  </si>
  <si>
    <t xml:space="preserve">  </t>
  </si>
  <si>
    <t xml:space="preserve">  机关事业单位基本养老保险缴费支出</t>
  </si>
  <si>
    <t>210</t>
  </si>
  <si>
    <t>11</t>
  </si>
  <si>
    <t xml:space="preserve">  事业单位医疗</t>
  </si>
  <si>
    <t>221</t>
  </si>
  <si>
    <t xml:space="preserve">  住房公积金</t>
  </si>
  <si>
    <t>预算03表</t>
  </si>
  <si>
    <t>2021年部门支出总体情况表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</si>
  <si>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</si>
  <si>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</si>
  <si>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</si>
  <si>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</si>
  <si>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</si>
  <si>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</si>
  <si>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</si>
  <si>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事业运行</t>
  </si>
  <si>
    <t>预算04表</t>
  </si>
  <si>
    <t>2021年财政拨款收支总体情况表</t>
  </si>
  <si>
    <t>收                             入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</si>
  <si>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</si>
  <si>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</si>
  <si>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</si>
  <si>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</si>
  <si>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</si>
  <si>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</si>
  <si>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</si>
  <si>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</si>
  <si>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</si>
  <si>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</si>
  <si>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</si>
  <si>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</si>
  <si>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</si>
  <si>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</si>
  <si>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</si>
  <si>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</si>
  <si>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</si>
  <si>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</si>
  <si>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</si>
  <si>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</si>
  <si>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</si>
  <si>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</si>
  <si>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</si>
  <si>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</si>
  <si>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</si>
  <si>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</si>
  <si>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</si>
  <si>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</si>
  <si>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</si>
  <si>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</si>
  <si>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</si>
  <si>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</si>
  <si>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2021年一般公共预算支出情况表</t>
  </si>
  <si>
    <t xml:space="preserve">             预算06表</t>
  </si>
  <si>
    <t xml:space="preserve">2021年一般公共预算基本支出情况表       </t>
  </si>
  <si>
    <t>单位名称：罗山县供销社                                                             单位：万元</t>
  </si>
  <si>
    <t>科目名称</t>
  </si>
  <si>
    <t>301</t>
  </si>
  <si>
    <t xml:space="preserve">  301</t>
  </si>
  <si>
    <t xml:space="preserve">  基本工资</t>
  </si>
  <si>
    <t xml:space="preserve">  津贴补贴</t>
  </si>
  <si>
    <t>03</t>
  </si>
  <si>
    <t xml:space="preserve">  奖金</t>
  </si>
  <si>
    <t>04</t>
  </si>
  <si>
    <t xml:space="preserve">  社会保障缴费</t>
  </si>
  <si>
    <t>07</t>
  </si>
  <si>
    <t xml:space="preserve">  绩效工资</t>
  </si>
  <si>
    <t>99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</si>
  <si>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</si>
  <si>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</si>
  <si>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</si>
  <si>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</si>
  <si>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</si>
  <si>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</si>
  <si>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</si>
  <si>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</si>
  <si>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</si>
  <si>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</si>
  <si>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</si>
  <si>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 xml:space="preserve">  邮电费</t>
  </si>
  <si>
    <t>08</t>
  </si>
  <si>
    <t xml:space="preserve">  取暖费</t>
  </si>
  <si>
    <t>09</t>
  </si>
  <si>
    <t xml:space="preserve">  物业管理费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</si>
  <si>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</si>
  <si>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</si>
  <si>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</si>
  <si>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</si>
  <si>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</si>
  <si>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</si>
  <si>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</si>
  <si>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</si>
  <si>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</si>
  <si>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</si>
  <si>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</si>
  <si>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</si>
  <si>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</si>
  <si>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</si>
  <si>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</si>
  <si>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</si>
  <si>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</si>
  <si>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</si>
  <si>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</si>
  <si>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</si>
  <si>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</si>
  <si>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</si>
  <si>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</si>
  <si>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</si>
  <si>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</si>
  <si>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</si>
  <si>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</si>
  <si>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</si>
  <si>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</si>
  <si>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</si>
  <si>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</si>
  <si>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</si>
  <si>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</si>
  <si>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</si>
  <si>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</si>
  <si>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</si>
  <si>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</si>
  <si>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</si>
  <si>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预算07表</t>
  </si>
  <si>
    <t>2021年一般公共预算“三公”经费支出情况表</t>
  </si>
  <si>
    <t>单位名称：罗山县供销社                                             单位：万元</t>
  </si>
  <si>
    <t>项      目</t>
  </si>
  <si>
    <t>2021年“三公”经费预算数</t>
  </si>
  <si>
    <t>共计</t>
  </si>
  <si>
    <t>0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</si>
  <si>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</si>
  <si>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</si>
  <si>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</si>
  <si>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</si>
  <si>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</si>
  <si>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</si>
  <si>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</si>
  <si>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2021年政府性基金支出情况表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</si>
</sst>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"/>
    <numFmt numFmtId="177" formatCode="#,##0.0_ "/>
    <numFmt numFmtId="178" formatCode="0000"/>
    <numFmt numFmtId="179" formatCode="#,##0.0_);[Red]\(#,##0.0\)"/>
    <numFmt numFmtId="180" formatCode="* #,##0.00;* \-#,##0.00;* &quot;&quot;??;@"/>
    <numFmt numFmtId="181" formatCode="#,##0.00_);[Red]\(#,##0.00\)"/>
    <numFmt numFmtId="182" formatCode="0.00_);[Red]\(0.00\)"/>
    <numFmt numFmtId="183" formatCode="#,##0.00_ "/>
    <numFmt numFmtId="184" formatCode="#,##0.0"/>
    <numFmt numFmtId="185" formatCode="0.0_);[Red]\(0.0\)"/>
  </numFmts>
  <fonts count="3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1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1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3" fillId="17" borderId="21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25" fillId="19" borderId="2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" fillId="0" borderId="0"/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/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" fillId="0" borderId="0"/>
    <xf numFmtId="0" fontId="10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9">
    <xf numFmtId="0" fontId="0" fillId="0" borderId="0" xfId="0">
      <alignment vertical="center"/>
    </xf>
    <xf numFmtId="0" fontId="0" fillId="0" borderId="0" xfId="43" applyFont="1"/>
    <xf numFmtId="0" fontId="0" fillId="0" borderId="0" xfId="43" applyFont="1" applyFill="1"/>
    <xf numFmtId="0" fontId="1" fillId="0" borderId="0" xfId="43"/>
    <xf numFmtId="176" fontId="2" fillId="0" borderId="0" xfId="43" applyNumberFormat="1" applyFont="1" applyFill="1" applyAlignment="1" applyProtection="1">
      <alignment horizontal="center" vertical="center"/>
    </xf>
    <xf numFmtId="178" fontId="2" fillId="0" borderId="0" xfId="43" applyNumberFormat="1" applyFont="1" applyFill="1" applyAlignment="1" applyProtection="1">
      <alignment horizontal="center" vertical="center"/>
    </xf>
    <xf numFmtId="0" fontId="2" fillId="0" borderId="0" xfId="43" applyNumberFormat="1" applyFont="1" applyFill="1" applyAlignment="1" applyProtection="1">
      <alignment horizontal="right" vertical="center"/>
    </xf>
    <xf numFmtId="0" fontId="2" fillId="0" borderId="0" xfId="43" applyNumberFormat="1" applyFont="1" applyFill="1" applyAlignment="1" applyProtection="1">
      <alignment horizontal="left" vertical="center" wrapText="1"/>
    </xf>
    <xf numFmtId="179" fontId="2" fillId="0" borderId="0" xfId="43" applyNumberFormat="1" applyFont="1" applyFill="1" applyAlignment="1" applyProtection="1">
      <alignment vertical="center"/>
    </xf>
    <xf numFmtId="0" fontId="3" fillId="0" borderId="0" xfId="43" applyNumberFormat="1" applyFont="1" applyFill="1" applyAlignment="1" applyProtection="1">
      <alignment horizontal="center" vertical="center"/>
    </xf>
    <xf numFmtId="176" fontId="2" fillId="0" borderId="1" xfId="43" applyNumberFormat="1" applyFont="1" applyFill="1" applyBorder="1" applyAlignment="1" applyProtection="1">
      <alignment vertical="center"/>
    </xf>
    <xf numFmtId="176" fontId="2" fillId="2" borderId="1" xfId="43" applyNumberFormat="1" applyFont="1" applyFill="1" applyBorder="1" applyAlignment="1" applyProtection="1">
      <alignment vertical="center"/>
    </xf>
    <xf numFmtId="179" fontId="2" fillId="0" borderId="1" xfId="43" applyNumberFormat="1" applyFont="1" applyFill="1" applyBorder="1" applyAlignment="1" applyProtection="1">
      <alignment vertical="center"/>
    </xf>
    <xf numFmtId="0" fontId="0" fillId="0" borderId="2" xfId="43" applyNumberFormat="1" applyFont="1" applyFill="1" applyBorder="1" applyAlignment="1" applyProtection="1">
      <alignment horizontal="centerContinuous" vertical="center"/>
    </xf>
    <xf numFmtId="0" fontId="0" fillId="0" borderId="3" xfId="43" applyNumberFormat="1" applyFont="1" applyFill="1" applyBorder="1" applyAlignment="1" applyProtection="1">
      <alignment horizontal="centerContinuous" vertical="center"/>
    </xf>
    <xf numFmtId="0" fontId="0" fillId="0" borderId="3" xfId="43" applyNumberFormat="1" applyFont="1" applyFill="1" applyBorder="1" applyAlignment="1" applyProtection="1">
      <alignment horizontal="center" vertical="center" wrapText="1"/>
    </xf>
    <xf numFmtId="0" fontId="0" fillId="0" borderId="4" xfId="43" applyNumberFormat="1" applyFont="1" applyFill="1" applyBorder="1" applyAlignment="1" applyProtection="1">
      <alignment horizontal="centerContinuous" vertical="center"/>
    </xf>
    <xf numFmtId="176" fontId="0" fillId="0" borderId="3" xfId="43" applyNumberFormat="1" applyFont="1" applyFill="1" applyBorder="1" applyAlignment="1" applyProtection="1">
      <alignment horizontal="center" vertical="center"/>
    </xf>
    <xf numFmtId="178" fontId="0" fillId="0" borderId="3" xfId="43" applyNumberFormat="1" applyFont="1" applyFill="1" applyBorder="1" applyAlignment="1" applyProtection="1">
      <alignment horizontal="center" vertical="center"/>
    </xf>
    <xf numFmtId="0" fontId="0" fillId="0" borderId="5" xfId="43" applyNumberFormat="1" applyFont="1" applyFill="1" applyBorder="1" applyAlignment="1" applyProtection="1">
      <alignment horizontal="center" vertical="center" wrapText="1"/>
    </xf>
    <xf numFmtId="0" fontId="0" fillId="0" borderId="3" xfId="43" applyNumberFormat="1" applyFont="1" applyFill="1" applyBorder="1" applyAlignment="1" applyProtection="1">
      <alignment horizontal="center" vertical="center"/>
    </xf>
    <xf numFmtId="49" fontId="0" fillId="0" borderId="3" xfId="43" applyNumberFormat="1" applyFont="1" applyFill="1" applyBorder="1" applyAlignment="1" applyProtection="1">
      <alignment horizontal="center" vertical="center"/>
    </xf>
    <xf numFmtId="49" fontId="0" fillId="0" borderId="3" xfId="43" applyNumberFormat="1" applyFont="1" applyFill="1" applyBorder="1" applyAlignment="1" applyProtection="1">
      <alignment horizontal="center" vertical="center" wrapText="1"/>
    </xf>
    <xf numFmtId="49" fontId="0" fillId="0" borderId="3" xfId="43" applyNumberFormat="1" applyFont="1" applyFill="1" applyBorder="1" applyAlignment="1" applyProtection="1">
      <alignment vertical="center" wrapText="1"/>
    </xf>
    <xf numFmtId="0" fontId="0" fillId="0" borderId="3" xfId="43" applyNumberFormat="1" applyFont="1" applyFill="1" applyBorder="1" applyAlignment="1" applyProtection="1">
      <alignment vertical="center" wrapText="1"/>
    </xf>
    <xf numFmtId="177" fontId="2" fillId="0" borderId="0" xfId="43" applyNumberFormat="1" applyFont="1" applyFill="1" applyAlignment="1" applyProtection="1">
      <alignment vertical="center"/>
    </xf>
    <xf numFmtId="179" fontId="2" fillId="0" borderId="0" xfId="43" applyNumberFormat="1" applyFont="1" applyFill="1" applyAlignment="1" applyProtection="1">
      <alignment horizontal="right" vertical="center"/>
    </xf>
    <xf numFmtId="179" fontId="2" fillId="0" borderId="0" xfId="43" applyNumberFormat="1" applyFont="1" applyFill="1" applyAlignment="1" applyProtection="1">
      <alignment horizontal="right"/>
    </xf>
    <xf numFmtId="0" fontId="0" fillId="0" borderId="5" xfId="43" applyNumberFormat="1" applyFont="1" applyFill="1" applyBorder="1" applyAlignment="1" applyProtection="1">
      <alignment horizontal="centerContinuous" vertical="center"/>
    </xf>
    <xf numFmtId="0" fontId="0" fillId="0" borderId="6" xfId="43" applyNumberFormat="1" applyFont="1" applyFill="1" applyBorder="1" applyAlignment="1" applyProtection="1">
      <alignment horizontal="centerContinuous"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ont="1" applyFill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48" applyFont="1"/>
    <xf numFmtId="0" fontId="0" fillId="0" borderId="0" xfId="48" applyFont="1" applyFill="1"/>
    <xf numFmtId="0" fontId="1" fillId="0" borderId="0" xfId="48"/>
    <xf numFmtId="180" fontId="2" fillId="0" borderId="0" xfId="59" applyNumberFormat="1" applyFont="1" applyFill="1" applyAlignment="1" applyProtection="1">
      <alignment horizontal="left" vertical="center" wrapText="1"/>
    </xf>
    <xf numFmtId="0" fontId="7" fillId="0" borderId="0" xfId="48" applyNumberFormat="1" applyFont="1" applyFill="1" applyAlignment="1" applyProtection="1">
      <alignment horizontal="center" vertical="center"/>
    </xf>
    <xf numFmtId="0" fontId="2" fillId="0" borderId="1" xfId="48" applyFont="1" applyFill="1" applyBorder="1" applyAlignment="1">
      <alignment horizontal="left" vertical="center"/>
    </xf>
    <xf numFmtId="0" fontId="2" fillId="2" borderId="1" xfId="48" applyFont="1" applyFill="1" applyBorder="1" applyAlignment="1">
      <alignment horizontal="left" vertical="center"/>
    </xf>
    <xf numFmtId="0" fontId="0" fillId="0" borderId="3" xfId="48" applyNumberFormat="1" applyFont="1" applyFill="1" applyBorder="1" applyAlignment="1" applyProtection="1">
      <alignment horizontal="center" vertical="center"/>
    </xf>
    <xf numFmtId="0" fontId="0" fillId="0" borderId="6" xfId="48" applyNumberFormat="1" applyFont="1" applyFill="1" applyBorder="1" applyAlignment="1" applyProtection="1">
      <alignment horizontal="center" vertical="center" wrapText="1"/>
    </xf>
    <xf numFmtId="0" fontId="0" fillId="0" borderId="3" xfId="60" applyFont="1" applyBorder="1" applyAlignment="1">
      <alignment horizontal="center" wrapText="1"/>
    </xf>
    <xf numFmtId="0" fontId="0" fillId="0" borderId="2" xfId="48" applyNumberFormat="1" applyFont="1" applyFill="1" applyBorder="1" applyAlignment="1" applyProtection="1">
      <alignment horizontal="center" vertical="center" wrapText="1"/>
    </xf>
    <xf numFmtId="0" fontId="0" fillId="0" borderId="3" xfId="60" applyFont="1" applyBorder="1" applyAlignment="1">
      <alignment horizontal="center" vertical="center" wrapText="1"/>
    </xf>
    <xf numFmtId="0" fontId="0" fillId="0" borderId="3" xfId="48" applyNumberFormat="1" applyFont="1" applyFill="1" applyBorder="1" applyAlignment="1" applyProtection="1">
      <alignment horizontal="center" vertical="center" wrapText="1"/>
    </xf>
    <xf numFmtId="0" fontId="0" fillId="0" borderId="8" xfId="48" applyFont="1" applyBorder="1" applyAlignment="1">
      <alignment horizontal="center" vertical="center"/>
    </xf>
    <xf numFmtId="0" fontId="0" fillId="0" borderId="8" xfId="48" applyFont="1" applyFill="1" applyBorder="1" applyAlignment="1">
      <alignment horizontal="center" vertical="center"/>
    </xf>
    <xf numFmtId="0" fontId="0" fillId="0" borderId="3" xfId="48" applyFont="1" applyBorder="1" applyAlignment="1">
      <alignment horizontal="center" vertical="center"/>
    </xf>
    <xf numFmtId="49" fontId="0" fillId="0" borderId="6" xfId="48" applyNumberFormat="1" applyFont="1" applyFill="1" applyBorder="1" applyAlignment="1" applyProtection="1">
      <alignment horizontal="left" vertical="center" wrapText="1"/>
    </xf>
    <xf numFmtId="49" fontId="0" fillId="0" borderId="3" xfId="48" applyNumberFormat="1" applyFont="1" applyFill="1" applyBorder="1" applyAlignment="1" applyProtection="1">
      <alignment horizontal="left" vertical="center" wrapText="1"/>
    </xf>
    <xf numFmtId="181" fontId="0" fillId="0" borderId="3" xfId="48" applyNumberFormat="1" applyFont="1" applyFill="1" applyBorder="1" applyAlignment="1" applyProtection="1">
      <alignment horizontal="right" vertical="center" wrapText="1"/>
    </xf>
    <xf numFmtId="0" fontId="2" fillId="0" borderId="0" xfId="43" applyNumberFormat="1" applyFont="1" applyFill="1" applyAlignment="1" applyProtection="1">
      <alignment horizontal="left" vertical="center" wrapText="1"/>
      <protection locked="0"/>
    </xf>
    <xf numFmtId="0" fontId="3" fillId="0" borderId="0" xfId="43" applyFont="1" applyAlignment="1">
      <alignment horizontal="center"/>
    </xf>
    <xf numFmtId="176" fontId="2" fillId="0" borderId="1" xfId="39" applyNumberFormat="1" applyFont="1" applyFill="1" applyBorder="1" applyAlignment="1" applyProtection="1">
      <alignment vertical="center"/>
    </xf>
    <xf numFmtId="176" fontId="2" fillId="2" borderId="1" xfId="39" applyNumberFormat="1" applyFont="1" applyFill="1" applyBorder="1" applyAlignment="1" applyProtection="1">
      <alignment vertical="center"/>
    </xf>
    <xf numFmtId="49" fontId="2" fillId="2" borderId="1" xfId="39" applyNumberFormat="1" applyFont="1" applyFill="1" applyBorder="1" applyAlignment="1" applyProtection="1">
      <alignment vertical="center"/>
    </xf>
    <xf numFmtId="0" fontId="2" fillId="0" borderId="3" xfId="39" applyNumberFormat="1" applyFont="1" applyFill="1" applyBorder="1" applyAlignment="1" applyProtection="1">
      <alignment horizontal="centerContinuous" vertical="center"/>
    </xf>
    <xf numFmtId="49" fontId="2" fillId="0" borderId="3" xfId="39" applyNumberFormat="1" applyFont="1" applyFill="1" applyBorder="1" applyAlignment="1" applyProtection="1">
      <alignment horizontal="centerContinuous" vertical="center"/>
    </xf>
    <xf numFmtId="0" fontId="2" fillId="3" borderId="3" xfId="39" applyNumberFormat="1" applyFont="1" applyFill="1" applyBorder="1" applyAlignment="1" applyProtection="1">
      <alignment horizontal="center" vertical="center" wrapText="1"/>
    </xf>
    <xf numFmtId="176" fontId="2" fillId="0" borderId="3" xfId="39" applyNumberFormat="1" applyFont="1" applyFill="1" applyBorder="1" applyAlignment="1" applyProtection="1">
      <alignment horizontal="center" vertical="center"/>
    </xf>
    <xf numFmtId="178" fontId="2" fillId="0" borderId="3" xfId="39" applyNumberFormat="1" applyFont="1" applyFill="1" applyBorder="1" applyAlignment="1" applyProtection="1">
      <alignment horizontal="center" vertical="center"/>
    </xf>
    <xf numFmtId="49" fontId="2" fillId="0" borderId="3" xfId="39" applyNumberFormat="1" applyFont="1" applyFill="1" applyBorder="1" applyAlignment="1" applyProtection="1">
      <alignment horizontal="center" vertical="center"/>
    </xf>
    <xf numFmtId="0" fontId="2" fillId="0" borderId="3" xfId="39" applyNumberFormat="1" applyFont="1" applyFill="1" applyBorder="1" applyAlignment="1" applyProtection="1">
      <alignment horizontal="center" vertical="center" wrapText="1"/>
    </xf>
    <xf numFmtId="49" fontId="2" fillId="0" borderId="3" xfId="39" applyNumberFormat="1" applyFont="1" applyFill="1" applyBorder="1" applyAlignment="1" applyProtection="1">
      <alignment horizontal="left" vertical="center" wrapText="1"/>
    </xf>
    <xf numFmtId="182" fontId="0" fillId="0" borderId="3" xfId="43" applyNumberFormat="1" applyFont="1" applyFill="1" applyBorder="1" applyAlignment="1" applyProtection="1">
      <alignment horizontal="right" vertical="center" wrapText="1"/>
    </xf>
    <xf numFmtId="0" fontId="2" fillId="0" borderId="3" xfId="39" applyNumberFormat="1" applyFont="1" applyFill="1" applyBorder="1" applyAlignment="1" applyProtection="1">
      <alignment horizontal="left" vertical="center" wrapText="1"/>
    </xf>
    <xf numFmtId="183" fontId="2" fillId="0" borderId="3" xfId="39" applyNumberFormat="1" applyFont="1" applyFill="1" applyBorder="1" applyAlignment="1" applyProtection="1">
      <alignment horizontal="right" vertical="center" wrapText="1"/>
    </xf>
    <xf numFmtId="183" fontId="2" fillId="4" borderId="3" xfId="39" applyNumberFormat="1" applyFont="1" applyFill="1" applyBorder="1" applyAlignment="1" applyProtection="1">
      <alignment horizontal="right" vertical="center" wrapText="1"/>
    </xf>
    <xf numFmtId="182" fontId="0" fillId="0" borderId="0" xfId="0" applyNumberFormat="1">
      <alignment vertical="center"/>
    </xf>
    <xf numFmtId="179" fontId="1" fillId="0" borderId="0" xfId="43" applyNumberFormat="1" applyFont="1" applyFill="1" applyAlignment="1" applyProtection="1">
      <alignment vertical="center"/>
    </xf>
    <xf numFmtId="0" fontId="0" fillId="0" borderId="0" xfId="47" applyFont="1"/>
    <xf numFmtId="0" fontId="0" fillId="0" borderId="0" xfId="47" applyFont="1" applyFill="1"/>
    <xf numFmtId="0" fontId="1" fillId="0" borderId="0" xfId="47" applyAlignment="1">
      <alignment wrapText="1"/>
    </xf>
    <xf numFmtId="0" fontId="1" fillId="0" borderId="0" xfId="47"/>
    <xf numFmtId="180" fontId="4" fillId="0" borderId="0" xfId="47" applyNumberFormat="1" applyFont="1" applyFill="1" applyAlignment="1" applyProtection="1">
      <alignment vertical="center" wrapText="1"/>
    </xf>
    <xf numFmtId="180" fontId="4" fillId="0" borderId="0" xfId="47" applyNumberFormat="1" applyFont="1" applyFill="1" applyAlignment="1" applyProtection="1">
      <alignment horizontal="right" vertical="center"/>
    </xf>
    <xf numFmtId="179" fontId="4" fillId="0" borderId="0" xfId="47" applyNumberFormat="1" applyFont="1" applyFill="1" applyAlignment="1" applyProtection="1">
      <alignment horizontal="right" vertical="center"/>
    </xf>
    <xf numFmtId="179" fontId="4" fillId="0" borderId="0" xfId="47" applyNumberFormat="1" applyFont="1" applyFill="1" applyAlignment="1" applyProtection="1">
      <alignment vertical="center"/>
    </xf>
    <xf numFmtId="180" fontId="3" fillId="0" borderId="0" xfId="47" applyNumberFormat="1" applyFont="1" applyFill="1" applyAlignment="1" applyProtection="1">
      <alignment horizontal="center" vertical="center" wrapText="1"/>
    </xf>
    <xf numFmtId="180" fontId="2" fillId="0" borderId="1" xfId="47" applyNumberFormat="1" applyFont="1" applyFill="1" applyBorder="1" applyAlignment="1" applyProtection="1">
      <alignment vertical="center" wrapText="1"/>
    </xf>
    <xf numFmtId="180" fontId="3" fillId="0" borderId="1" xfId="47" applyNumberFormat="1" applyFont="1" applyFill="1" applyBorder="1" applyAlignment="1" applyProtection="1">
      <alignment vertical="center" wrapText="1"/>
    </xf>
    <xf numFmtId="180" fontId="0" fillId="0" borderId="6" xfId="47" applyNumberFormat="1" applyFont="1" applyFill="1" applyBorder="1" applyAlignment="1" applyProtection="1">
      <alignment horizontal="center" vertical="center" wrapText="1"/>
    </xf>
    <xf numFmtId="180" fontId="0" fillId="0" borderId="4" xfId="47" applyNumberFormat="1" applyFont="1" applyFill="1" applyBorder="1" applyAlignment="1" applyProtection="1">
      <alignment horizontal="center" vertical="center" wrapText="1"/>
    </xf>
    <xf numFmtId="180" fontId="0" fillId="0" borderId="5" xfId="47" applyNumberFormat="1" applyFont="1" applyFill="1" applyBorder="1" applyAlignment="1" applyProtection="1">
      <alignment horizontal="center" vertical="center" wrapText="1"/>
    </xf>
    <xf numFmtId="180" fontId="0" fillId="0" borderId="3" xfId="47" applyNumberFormat="1" applyFont="1" applyFill="1" applyBorder="1" applyAlignment="1" applyProtection="1">
      <alignment horizontal="centerContinuous" vertical="center"/>
    </xf>
    <xf numFmtId="180" fontId="0" fillId="0" borderId="8" xfId="47" applyNumberFormat="1" applyFont="1" applyFill="1" applyBorder="1" applyAlignment="1" applyProtection="1">
      <alignment horizontal="centerContinuous" vertical="center"/>
    </xf>
    <xf numFmtId="180" fontId="0" fillId="0" borderId="9" xfId="47" applyNumberFormat="1" applyFont="1" applyFill="1" applyBorder="1" applyAlignment="1" applyProtection="1">
      <alignment horizontal="center" vertical="center" wrapText="1"/>
    </xf>
    <xf numFmtId="180" fontId="0" fillId="0" borderId="10" xfId="47" applyNumberFormat="1" applyFont="1" applyFill="1" applyBorder="1" applyAlignment="1" applyProtection="1">
      <alignment horizontal="center" vertical="center" wrapText="1"/>
    </xf>
    <xf numFmtId="180" fontId="0" fillId="0" borderId="6" xfId="47" applyNumberFormat="1" applyFont="1" applyFill="1" applyBorder="1" applyAlignment="1" applyProtection="1">
      <alignment horizontal="center" vertical="center"/>
    </xf>
    <xf numFmtId="0" fontId="0" fillId="0" borderId="3" xfId="47" applyNumberFormat="1" applyFont="1" applyFill="1" applyBorder="1" applyAlignment="1" applyProtection="1">
      <alignment horizontal="center" vertical="center"/>
    </xf>
    <xf numFmtId="179" fontId="0" fillId="0" borderId="3" xfId="47" applyNumberFormat="1" applyFont="1" applyFill="1" applyBorder="1" applyAlignment="1" applyProtection="1">
      <alignment horizontal="centerContinuous" vertical="center"/>
    </xf>
    <xf numFmtId="180" fontId="0" fillId="0" borderId="11" xfId="47" applyNumberFormat="1" applyFont="1" applyFill="1" applyBorder="1" applyAlignment="1" applyProtection="1">
      <alignment horizontal="center" vertical="center" wrapText="1"/>
    </xf>
    <xf numFmtId="180" fontId="0" fillId="0" borderId="12" xfId="47" applyNumberFormat="1" applyFont="1" applyFill="1" applyBorder="1" applyAlignment="1" applyProtection="1">
      <alignment horizontal="center" vertical="center" wrapText="1"/>
    </xf>
    <xf numFmtId="180" fontId="0" fillId="0" borderId="9" xfId="47" applyNumberFormat="1" applyFont="1" applyFill="1" applyBorder="1" applyAlignment="1" applyProtection="1">
      <alignment horizontal="center" vertical="center"/>
    </xf>
    <xf numFmtId="179" fontId="0" fillId="0" borderId="6" xfId="47" applyNumberFormat="1" applyFont="1" applyFill="1" applyBorder="1" applyAlignment="1" applyProtection="1">
      <alignment horizontal="center" vertical="center"/>
    </xf>
    <xf numFmtId="179" fontId="0" fillId="0" borderId="4" xfId="47" applyNumberFormat="1" applyFont="1" applyFill="1" applyBorder="1" applyAlignment="1" applyProtection="1">
      <alignment horizontal="center" vertical="center"/>
    </xf>
    <xf numFmtId="180" fontId="0" fillId="0" borderId="13" xfId="47" applyNumberFormat="1" applyFont="1" applyFill="1" applyBorder="1" applyAlignment="1" applyProtection="1">
      <alignment horizontal="center" vertical="center" wrapText="1"/>
    </xf>
    <xf numFmtId="180" fontId="0" fillId="0" borderId="14" xfId="47" applyNumberFormat="1" applyFont="1" applyFill="1" applyBorder="1" applyAlignment="1" applyProtection="1">
      <alignment horizontal="center" vertical="center" wrapText="1"/>
    </xf>
    <xf numFmtId="179" fontId="0" fillId="0" borderId="3" xfId="47" applyNumberFormat="1" applyFont="1" applyFill="1" applyBorder="1" applyAlignment="1" applyProtection="1">
      <alignment horizontal="center" vertical="center" wrapText="1"/>
    </xf>
    <xf numFmtId="49" fontId="0" fillId="3" borderId="3" xfId="47" applyNumberFormat="1" applyFont="1" applyFill="1" applyBorder="1" applyAlignment="1">
      <alignment horizontal="center" vertical="center"/>
    </xf>
    <xf numFmtId="49" fontId="0" fillId="0" borderId="3" xfId="47" applyNumberFormat="1" applyFont="1" applyFill="1" applyBorder="1" applyAlignment="1">
      <alignment horizontal="center" vertical="center" wrapText="1"/>
    </xf>
    <xf numFmtId="0" fontId="0" fillId="0" borderId="8" xfId="47" applyFont="1" applyBorder="1" applyAlignment="1">
      <alignment horizontal="center" vertical="center" wrapText="1"/>
    </xf>
    <xf numFmtId="0" fontId="0" fillId="0" borderId="3" xfId="47" applyFont="1" applyFill="1" applyBorder="1" applyAlignment="1">
      <alignment horizontal="left" vertical="center" wrapText="1"/>
    </xf>
    <xf numFmtId="182" fontId="0" fillId="0" borderId="3" xfId="47" applyNumberFormat="1" applyFont="1" applyFill="1" applyBorder="1" applyAlignment="1" applyProtection="1">
      <alignment horizontal="right" vertical="center" wrapText="1"/>
    </xf>
    <xf numFmtId="182" fontId="0" fillId="0" borderId="5" xfId="46" applyNumberFormat="1" applyFont="1" applyFill="1" applyBorder="1">
      <alignment vertical="center"/>
    </xf>
    <xf numFmtId="182" fontId="0" fillId="0" borderId="3" xfId="47" applyNumberFormat="1" applyFont="1" applyFill="1" applyBorder="1" applyAlignment="1">
      <alignment horizontal="right" vertical="center" wrapText="1"/>
    </xf>
    <xf numFmtId="0" fontId="0" fillId="0" borderId="15" xfId="47" applyFont="1" applyBorder="1" applyAlignment="1">
      <alignment horizontal="center" vertical="center" wrapText="1"/>
    </xf>
    <xf numFmtId="182" fontId="0" fillId="0" borderId="3" xfId="46" applyNumberFormat="1" applyFont="1" applyFill="1" applyBorder="1">
      <alignment vertical="center"/>
    </xf>
    <xf numFmtId="182" fontId="0" fillId="0" borderId="0" xfId="0" applyNumberFormat="1" applyFill="1">
      <alignment vertical="center"/>
    </xf>
    <xf numFmtId="182" fontId="1" fillId="0" borderId="3" xfId="47" applyNumberFormat="1" applyFill="1" applyBorder="1"/>
    <xf numFmtId="0" fontId="0" fillId="0" borderId="3" xfId="0" applyFill="1" applyBorder="1" applyAlignment="1">
      <alignment vertical="center" wrapText="1"/>
    </xf>
    <xf numFmtId="182" fontId="0" fillId="0" borderId="3" xfId="0" applyNumberFormat="1" applyFill="1" applyBorder="1">
      <alignment vertical="center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82" fontId="0" fillId="0" borderId="3" xfId="47" applyNumberFormat="1" applyFont="1" applyFill="1" applyBorder="1" applyAlignment="1">
      <alignment horizontal="right" vertical="center"/>
    </xf>
    <xf numFmtId="0" fontId="0" fillId="0" borderId="6" xfId="47" applyFont="1" applyFill="1" applyBorder="1" applyAlignment="1">
      <alignment horizontal="left" vertical="center" wrapText="1"/>
    </xf>
    <xf numFmtId="0" fontId="0" fillId="0" borderId="5" xfId="47" applyFont="1" applyFill="1" applyBorder="1" applyAlignment="1">
      <alignment horizontal="left" vertical="center" wrapText="1"/>
    </xf>
    <xf numFmtId="182" fontId="0" fillId="0" borderId="3" xfId="46" applyNumberFormat="1" applyFont="1" applyFill="1" applyBorder="1" applyAlignment="1">
      <alignment horizontal="center" vertical="center"/>
    </xf>
    <xf numFmtId="0" fontId="0" fillId="0" borderId="0" xfId="47" applyFont="1" applyAlignment="1">
      <alignment wrapText="1"/>
    </xf>
    <xf numFmtId="179" fontId="2" fillId="0" borderId="0" xfId="47" applyNumberFormat="1" applyFont="1" applyFill="1" applyAlignment="1" applyProtection="1">
      <alignment vertical="center"/>
    </xf>
    <xf numFmtId="179" fontId="2" fillId="0" borderId="0" xfId="47" applyNumberFormat="1" applyFont="1" applyFill="1" applyAlignment="1" applyProtection="1">
      <alignment horizontal="right" vertical="center"/>
    </xf>
    <xf numFmtId="180" fontId="2" fillId="0" borderId="1" xfId="47" applyNumberFormat="1" applyFont="1" applyFill="1" applyBorder="1" applyAlignment="1" applyProtection="1">
      <alignment horizontal="right" vertical="center" wrapText="1"/>
    </xf>
    <xf numFmtId="179" fontId="0" fillId="0" borderId="5" xfId="47" applyNumberFormat="1" applyFont="1" applyFill="1" applyBorder="1" applyAlignment="1" applyProtection="1">
      <alignment horizontal="center" vertical="center"/>
    </xf>
    <xf numFmtId="49" fontId="0" fillId="3" borderId="8" xfId="47" applyNumberFormat="1" applyFont="1" applyFill="1" applyBorder="1" applyAlignment="1">
      <alignment horizontal="center" vertical="center" wrapText="1"/>
    </xf>
    <xf numFmtId="49" fontId="0" fillId="3" borderId="3" xfId="47" applyNumberFormat="1" applyFont="1" applyFill="1" applyBorder="1" applyAlignment="1">
      <alignment horizontal="center" vertical="center" wrapText="1"/>
    </xf>
    <xf numFmtId="49" fontId="0" fillId="3" borderId="2" xfId="47" applyNumberFormat="1" applyFont="1" applyFill="1" applyBorder="1" applyAlignment="1">
      <alignment horizontal="center" vertical="center" wrapText="1"/>
    </xf>
    <xf numFmtId="184" fontId="0" fillId="0" borderId="0" xfId="47" applyNumberFormat="1" applyFont="1" applyFill="1"/>
    <xf numFmtId="0" fontId="1" fillId="0" borderId="0" xfId="53" applyFill="1"/>
    <xf numFmtId="0" fontId="1" fillId="0" borderId="0" xfId="53"/>
    <xf numFmtId="176" fontId="2" fillId="0" borderId="0" xfId="53" applyNumberFormat="1" applyFont="1" applyFill="1" applyAlignment="1" applyProtection="1">
      <alignment horizontal="center" vertical="center"/>
    </xf>
    <xf numFmtId="178" fontId="2" fillId="0" borderId="0" xfId="53" applyNumberFormat="1" applyFont="1" applyFill="1" applyAlignment="1" applyProtection="1">
      <alignment horizontal="center" vertical="center"/>
    </xf>
    <xf numFmtId="0" fontId="2" fillId="0" borderId="0" xfId="53" applyNumberFormat="1" applyFont="1" applyFill="1" applyAlignment="1" applyProtection="1">
      <alignment horizontal="right" vertical="center"/>
    </xf>
    <xf numFmtId="0" fontId="2" fillId="0" borderId="0" xfId="53" applyNumberFormat="1" applyFont="1" applyFill="1" applyAlignment="1" applyProtection="1">
      <alignment horizontal="left" vertical="center" wrapText="1"/>
    </xf>
    <xf numFmtId="179" fontId="2" fillId="0" borderId="0" xfId="53" applyNumberFormat="1" applyFont="1" applyFill="1" applyAlignment="1" applyProtection="1">
      <alignment vertical="center"/>
    </xf>
    <xf numFmtId="0" fontId="3" fillId="0" borderId="0" xfId="53" applyNumberFormat="1" applyFont="1" applyFill="1" applyAlignment="1" applyProtection="1">
      <alignment horizontal="center" vertical="center"/>
    </xf>
    <xf numFmtId="176" fontId="2" fillId="0" borderId="1" xfId="53" applyNumberFormat="1" applyFont="1" applyFill="1" applyBorder="1" applyAlignment="1" applyProtection="1">
      <alignment vertical="center"/>
    </xf>
    <xf numFmtId="176" fontId="2" fillId="2" borderId="1" xfId="53" applyNumberFormat="1" applyFont="1" applyFill="1" applyBorder="1" applyAlignment="1" applyProtection="1">
      <alignment vertical="center"/>
    </xf>
    <xf numFmtId="179" fontId="2" fillId="0" borderId="1" xfId="53" applyNumberFormat="1" applyFont="1" applyFill="1" applyBorder="1" applyAlignment="1" applyProtection="1">
      <alignment vertical="center"/>
    </xf>
    <xf numFmtId="0" fontId="2" fillId="0" borderId="2" xfId="53" applyNumberFormat="1" applyFont="1" applyFill="1" applyBorder="1" applyAlignment="1" applyProtection="1">
      <alignment horizontal="centerContinuous" vertical="center"/>
    </xf>
    <xf numFmtId="0" fontId="2" fillId="0" borderId="3" xfId="53" applyNumberFormat="1" applyFont="1" applyFill="1" applyBorder="1" applyAlignment="1" applyProtection="1">
      <alignment horizontal="centerContinuous" vertical="center"/>
    </xf>
    <xf numFmtId="0" fontId="2" fillId="0" borderId="3" xfId="53" applyNumberFormat="1" applyFont="1" applyFill="1" applyBorder="1" applyAlignment="1" applyProtection="1">
      <alignment horizontal="center" vertical="center" wrapText="1"/>
    </xf>
    <xf numFmtId="0" fontId="2" fillId="0" borderId="4" xfId="53" applyNumberFormat="1" applyFont="1" applyFill="1" applyBorder="1" applyAlignment="1" applyProtection="1">
      <alignment horizontal="centerContinuous" vertical="center"/>
    </xf>
    <xf numFmtId="176" fontId="2" fillId="0" borderId="3" xfId="53" applyNumberFormat="1" applyFont="1" applyFill="1" applyBorder="1" applyAlignment="1" applyProtection="1">
      <alignment horizontal="center" vertical="center"/>
    </xf>
    <xf numFmtId="178" fontId="2" fillId="0" borderId="3" xfId="53" applyNumberFormat="1" applyFont="1" applyFill="1" applyBorder="1" applyAlignment="1" applyProtection="1">
      <alignment horizontal="center" vertical="center"/>
    </xf>
    <xf numFmtId="0" fontId="2" fillId="0" borderId="5" xfId="53" applyNumberFormat="1" applyFont="1" applyFill="1" applyBorder="1" applyAlignment="1" applyProtection="1">
      <alignment horizontal="center" vertical="center" wrapText="1"/>
    </xf>
    <xf numFmtId="176" fontId="2" fillId="0" borderId="8" xfId="53" applyNumberFormat="1" applyFont="1" applyFill="1" applyBorder="1" applyAlignment="1" applyProtection="1">
      <alignment horizontal="center" vertical="center"/>
    </xf>
    <xf numFmtId="178" fontId="2" fillId="0" borderId="8" xfId="53" applyNumberFormat="1" applyFont="1" applyFill="1" applyBorder="1" applyAlignment="1" applyProtection="1">
      <alignment horizontal="center" vertical="center"/>
    </xf>
    <xf numFmtId="0" fontId="2" fillId="0" borderId="15" xfId="53" applyNumberFormat="1" applyFont="1" applyFill="1" applyBorder="1" applyAlignment="1" applyProtection="1">
      <alignment horizontal="center" vertical="center"/>
    </xf>
    <xf numFmtId="0" fontId="2" fillId="0" borderId="15" xfId="53" applyNumberFormat="1" applyFont="1" applyFill="1" applyBorder="1" applyAlignment="1" applyProtection="1">
      <alignment horizontal="center" vertical="center" wrapText="1"/>
    </xf>
    <xf numFmtId="0" fontId="2" fillId="0" borderId="8" xfId="53" applyNumberFormat="1" applyFont="1" applyFill="1" applyBorder="1" applyAlignment="1" applyProtection="1">
      <alignment horizontal="center" vertical="center"/>
    </xf>
    <xf numFmtId="49" fontId="2" fillId="0" borderId="6" xfId="53" applyNumberFormat="1" applyFont="1" applyFill="1" applyBorder="1" applyAlignment="1" applyProtection="1">
      <alignment horizontal="center" vertical="center" wrapText="1"/>
    </xf>
    <xf numFmtId="49" fontId="1" fillId="0" borderId="6" xfId="53" applyNumberFormat="1" applyFont="1" applyFill="1" applyBorder="1" applyAlignment="1" applyProtection="1">
      <alignment horizontal="center" vertical="center" wrapText="1"/>
    </xf>
    <xf numFmtId="49" fontId="1" fillId="0" borderId="6" xfId="53" applyNumberFormat="1" applyFont="1" applyFill="1" applyBorder="1" applyAlignment="1" applyProtection="1">
      <alignment vertical="center" wrapText="1"/>
    </xf>
    <xf numFmtId="0" fontId="1" fillId="0" borderId="6" xfId="53" applyNumberFormat="1" applyFont="1" applyFill="1" applyBorder="1" applyAlignment="1" applyProtection="1">
      <alignment vertical="center" wrapText="1"/>
    </xf>
    <xf numFmtId="183" fontId="2" fillId="0" borderId="3" xfId="53" applyNumberFormat="1" applyFont="1" applyFill="1" applyBorder="1" applyAlignment="1" applyProtection="1">
      <alignment horizontal="right" vertical="center" wrapText="1"/>
    </xf>
    <xf numFmtId="183" fontId="2" fillId="0" borderId="4" xfId="53" applyNumberFormat="1" applyFont="1" applyFill="1" applyBorder="1" applyAlignment="1" applyProtection="1">
      <alignment horizontal="right" vertical="center" wrapText="1"/>
    </xf>
    <xf numFmtId="177" fontId="2" fillId="0" borderId="3" xfId="53" applyNumberFormat="1" applyFont="1" applyFill="1" applyBorder="1" applyAlignment="1" applyProtection="1">
      <alignment horizontal="right" vertical="center" wrapText="1"/>
    </xf>
    <xf numFmtId="177" fontId="2" fillId="0" borderId="5" xfId="53" applyNumberFormat="1" applyFont="1" applyFill="1" applyBorder="1" applyAlignment="1" applyProtection="1">
      <alignment horizontal="right" vertical="center" wrapText="1"/>
    </xf>
    <xf numFmtId="177" fontId="2" fillId="0" borderId="4" xfId="53" applyNumberFormat="1" applyFont="1" applyFill="1" applyBorder="1" applyAlignment="1" applyProtection="1">
      <alignment horizontal="right" vertical="center" wrapText="1"/>
    </xf>
    <xf numFmtId="49" fontId="2" fillId="0" borderId="3" xfId="53" applyNumberFormat="1" applyFont="1" applyFill="1" applyBorder="1" applyAlignment="1" applyProtection="1">
      <alignment horizontal="center" vertical="center" wrapText="1"/>
    </xf>
    <xf numFmtId="49" fontId="1" fillId="0" borderId="3" xfId="53" applyNumberFormat="1" applyFont="1" applyFill="1" applyBorder="1" applyAlignment="1" applyProtection="1">
      <alignment horizontal="center" vertical="center" wrapText="1"/>
    </xf>
    <xf numFmtId="49" fontId="1" fillId="0" borderId="3" xfId="53" applyNumberFormat="1" applyFont="1" applyFill="1" applyBorder="1" applyAlignment="1" applyProtection="1">
      <alignment vertical="center" wrapText="1"/>
    </xf>
    <xf numFmtId="0" fontId="1" fillId="0" borderId="3" xfId="53" applyNumberFormat="1" applyFont="1" applyFill="1" applyBorder="1" applyAlignment="1" applyProtection="1">
      <alignment vertical="center" wrapText="1"/>
    </xf>
    <xf numFmtId="177" fontId="2" fillId="0" borderId="0" xfId="53" applyNumberFormat="1" applyFont="1" applyFill="1" applyAlignment="1" applyProtection="1">
      <alignment vertical="center"/>
    </xf>
    <xf numFmtId="179" fontId="2" fillId="0" borderId="0" xfId="53" applyNumberFormat="1" applyFont="1" applyFill="1" applyAlignment="1" applyProtection="1">
      <alignment horizontal="right" vertical="center"/>
    </xf>
    <xf numFmtId="179" fontId="2" fillId="0" borderId="0" xfId="53" applyNumberFormat="1" applyFont="1" applyFill="1" applyAlignment="1" applyProtection="1">
      <alignment horizontal="right"/>
    </xf>
    <xf numFmtId="0" fontId="2" fillId="0" borderId="5" xfId="53" applyNumberFormat="1" applyFont="1" applyFill="1" applyBorder="1" applyAlignment="1" applyProtection="1">
      <alignment horizontal="centerContinuous" vertical="center"/>
    </xf>
    <xf numFmtId="0" fontId="2" fillId="0" borderId="6" xfId="53" applyNumberFormat="1" applyFont="1" applyFill="1" applyBorder="1" applyAlignment="1" applyProtection="1">
      <alignment horizontal="centerContinuous" vertical="center"/>
    </xf>
    <xf numFmtId="183" fontId="2" fillId="0" borderId="6" xfId="53" applyNumberFormat="1" applyFont="1" applyFill="1" applyBorder="1" applyAlignment="1" applyProtection="1">
      <alignment horizontal="right" vertical="center" wrapText="1"/>
    </xf>
    <xf numFmtId="177" fontId="2" fillId="0" borderId="6" xfId="53" applyNumberFormat="1" applyFont="1" applyFill="1" applyBorder="1" applyAlignment="1" applyProtection="1">
      <alignment horizontal="right" vertical="center" wrapText="1"/>
    </xf>
    <xf numFmtId="0" fontId="1" fillId="0" borderId="0" xfId="39" applyFill="1"/>
    <xf numFmtId="0" fontId="1" fillId="0" borderId="0" xfId="39"/>
    <xf numFmtId="49" fontId="1" fillId="0" borderId="0" xfId="39" applyNumberFormat="1"/>
    <xf numFmtId="176" fontId="1" fillId="0" borderId="0" xfId="39" applyNumberFormat="1" applyFont="1" applyFill="1" applyAlignment="1" applyProtection="1">
      <alignment horizontal="center" vertical="center" wrapText="1"/>
    </xf>
    <xf numFmtId="49" fontId="2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horizontal="right" vertical="center" wrapText="1"/>
    </xf>
    <xf numFmtId="0" fontId="2" fillId="3" borderId="0" xfId="39" applyNumberFormat="1" applyFont="1" applyFill="1" applyAlignment="1" applyProtection="1">
      <alignment vertical="center" wrapText="1"/>
    </xf>
    <xf numFmtId="179" fontId="2" fillId="3" borderId="0" xfId="39" applyNumberFormat="1" applyFont="1" applyFill="1" applyAlignment="1" applyProtection="1">
      <alignment vertical="center" wrapText="1"/>
    </xf>
    <xf numFmtId="176" fontId="3" fillId="0" borderId="0" xfId="39" applyNumberFormat="1" applyFont="1" applyFill="1" applyAlignment="1" applyProtection="1">
      <alignment horizontal="center" vertical="center"/>
    </xf>
    <xf numFmtId="49" fontId="3" fillId="0" borderId="0" xfId="39" applyNumberFormat="1" applyFont="1" applyFill="1" applyAlignment="1" applyProtection="1">
      <alignment horizontal="center" vertical="center"/>
    </xf>
    <xf numFmtId="0" fontId="2" fillId="0" borderId="0" xfId="39" applyNumberFormat="1" applyFont="1" applyFill="1" applyAlignment="1" applyProtection="1">
      <alignment vertical="center" wrapText="1"/>
    </xf>
    <xf numFmtId="179" fontId="2" fillId="0" borderId="3" xfId="59" applyNumberFormat="1" applyFont="1" applyFill="1" applyBorder="1" applyAlignment="1" applyProtection="1">
      <alignment horizontal="center" vertical="center"/>
    </xf>
    <xf numFmtId="49" fontId="2" fillId="0" borderId="6" xfId="39" applyNumberFormat="1" applyFont="1" applyFill="1" applyBorder="1" applyAlignment="1" applyProtection="1">
      <alignment horizontal="center" vertical="center"/>
    </xf>
    <xf numFmtId="49" fontId="2" fillId="3" borderId="3" xfId="59" applyNumberFormat="1" applyFont="1" applyFill="1" applyBorder="1" applyAlignment="1">
      <alignment horizontal="center" vertical="center"/>
    </xf>
    <xf numFmtId="49" fontId="2" fillId="0" borderId="3" xfId="59" applyNumberFormat="1" applyFont="1" applyFill="1" applyBorder="1" applyAlignment="1">
      <alignment horizontal="center" vertical="center" wrapText="1"/>
    </xf>
    <xf numFmtId="176" fontId="2" fillId="0" borderId="8" xfId="39" applyNumberFormat="1" applyFont="1" applyFill="1" applyBorder="1" applyAlignment="1" applyProtection="1">
      <alignment horizontal="center" vertical="center"/>
    </xf>
    <xf numFmtId="178" fontId="2" fillId="0" borderId="8" xfId="39" applyNumberFormat="1" applyFont="1" applyFill="1" applyBorder="1" applyAlignment="1" applyProtection="1">
      <alignment horizontal="center" vertical="center"/>
    </xf>
    <xf numFmtId="49" fontId="2" fillId="0" borderId="8" xfId="39" applyNumberFormat="1" applyFont="1" applyFill="1" applyBorder="1" applyAlignment="1" applyProtection="1">
      <alignment horizontal="center" vertical="center"/>
    </xf>
    <xf numFmtId="0" fontId="2" fillId="0" borderId="15" xfId="39" applyNumberFormat="1" applyFont="1" applyFill="1" applyBorder="1" applyAlignment="1" applyProtection="1">
      <alignment horizontal="center" vertical="center" wrapText="1"/>
    </xf>
    <xf numFmtId="0" fontId="2" fillId="0" borderId="3" xfId="39" applyNumberFormat="1" applyFont="1" applyBorder="1" applyAlignment="1">
      <alignment horizontal="center" vertical="center"/>
    </xf>
    <xf numFmtId="177" fontId="2" fillId="0" borderId="3" xfId="39" applyNumberFormat="1" applyFont="1" applyFill="1" applyBorder="1" applyAlignment="1" applyProtection="1">
      <alignment horizontal="right" vertical="center" wrapText="1"/>
    </xf>
    <xf numFmtId="49" fontId="2" fillId="0" borderId="8" xfId="39" applyNumberFormat="1" applyFont="1" applyFill="1" applyBorder="1" applyAlignment="1">
      <alignment horizontal="center" vertical="center" wrapText="1"/>
    </xf>
    <xf numFmtId="49" fontId="2" fillId="3" borderId="8" xfId="39" applyNumberFormat="1" applyFont="1" applyFill="1" applyBorder="1" applyAlignment="1">
      <alignment horizontal="center" vertical="center" wrapText="1"/>
    </xf>
    <xf numFmtId="49" fontId="2" fillId="3" borderId="3" xfId="59" applyNumberFormat="1" applyFont="1" applyFill="1" applyBorder="1" applyAlignment="1">
      <alignment horizontal="center" vertical="center" wrapText="1"/>
    </xf>
    <xf numFmtId="49" fontId="2" fillId="0" borderId="2" xfId="39" applyNumberFormat="1" applyFont="1" applyFill="1" applyBorder="1" applyAlignment="1">
      <alignment horizontal="center" vertical="center" wrapText="1"/>
    </xf>
    <xf numFmtId="49" fontId="2" fillId="3" borderId="2" xfId="39" applyNumberFormat="1" applyFont="1" applyFill="1" applyBorder="1" applyAlignment="1">
      <alignment horizontal="center" vertical="center" wrapText="1"/>
    </xf>
    <xf numFmtId="177" fontId="2" fillId="0" borderId="3" xfId="39" applyNumberFormat="1" applyFont="1" applyFill="1" applyBorder="1" applyAlignment="1">
      <alignment horizontal="right" vertical="center" wrapText="1"/>
    </xf>
    <xf numFmtId="179" fontId="2" fillId="0" borderId="0" xfId="39" applyNumberFormat="1" applyFont="1" applyFill="1" applyAlignment="1" applyProtection="1">
      <alignment horizontal="right" vertical="center"/>
    </xf>
    <xf numFmtId="179" fontId="2" fillId="3" borderId="0" xfId="39" applyNumberFormat="1" applyFont="1" applyFill="1" applyBorder="1" applyAlignment="1" applyProtection="1">
      <alignment horizontal="right"/>
    </xf>
    <xf numFmtId="49" fontId="2" fillId="3" borderId="8" xfId="39" applyNumberFormat="1" applyFont="1" applyFill="1" applyBorder="1" applyAlignment="1">
      <alignment horizontal="center" vertical="center"/>
    </xf>
    <xf numFmtId="49" fontId="2" fillId="3" borderId="2" xfId="39" applyNumberFormat="1" applyFont="1" applyFill="1" applyBorder="1" applyAlignment="1">
      <alignment horizontal="center" vertical="center"/>
    </xf>
    <xf numFmtId="0" fontId="1" fillId="0" borderId="0" xfId="59" applyFill="1"/>
    <xf numFmtId="0" fontId="0" fillId="0" borderId="0" xfId="63">
      <alignment vertical="center"/>
    </xf>
    <xf numFmtId="0" fontId="1" fillId="0" borderId="0" xfId="59"/>
    <xf numFmtId="0" fontId="0" fillId="0" borderId="0" xfId="63" applyAlignment="1">
      <alignment vertical="center" wrapText="1"/>
    </xf>
    <xf numFmtId="180" fontId="2" fillId="0" borderId="0" xfId="59" applyNumberFormat="1" applyFont="1" applyFill="1" applyAlignment="1" applyProtection="1">
      <alignment horizontal="right" vertical="center"/>
    </xf>
    <xf numFmtId="179" fontId="2" fillId="0" borderId="0" xfId="59" applyNumberFormat="1" applyFont="1" applyFill="1" applyAlignment="1" applyProtection="1">
      <alignment horizontal="right" vertical="center"/>
    </xf>
    <xf numFmtId="180" fontId="3" fillId="0" borderId="0" xfId="59" applyNumberFormat="1" applyFont="1" applyFill="1" applyAlignment="1" applyProtection="1">
      <alignment horizontal="center" vertical="center"/>
    </xf>
    <xf numFmtId="0" fontId="2" fillId="0" borderId="1" xfId="59" applyFont="1" applyFill="1" applyBorder="1" applyAlignment="1">
      <alignment horizontal="left"/>
    </xf>
    <xf numFmtId="0" fontId="2" fillId="2" borderId="1" xfId="59" applyFont="1" applyFill="1" applyBorder="1" applyAlignment="1">
      <alignment horizontal="left"/>
    </xf>
    <xf numFmtId="179" fontId="2" fillId="0" borderId="0" xfId="59" applyNumberFormat="1" applyFont="1" applyFill="1" applyAlignment="1" applyProtection="1">
      <alignment horizontal="centerContinuous" vertical="center"/>
    </xf>
    <xf numFmtId="180" fontId="2" fillId="0" borderId="6" xfId="59" applyNumberFormat="1" applyFont="1" applyFill="1" applyBorder="1" applyAlignment="1" applyProtection="1">
      <alignment horizontal="center" vertical="center"/>
    </xf>
    <xf numFmtId="180" fontId="2" fillId="0" borderId="4" xfId="59" applyNumberFormat="1" applyFont="1" applyFill="1" applyBorder="1" applyAlignment="1" applyProtection="1">
      <alignment horizontal="center" vertical="center"/>
    </xf>
    <xf numFmtId="180" fontId="2" fillId="0" borderId="5" xfId="59" applyNumberFormat="1" applyFont="1" applyFill="1" applyBorder="1" applyAlignment="1" applyProtection="1">
      <alignment horizontal="center" vertical="center"/>
    </xf>
    <xf numFmtId="180" fontId="2" fillId="0" borderId="3" xfId="59" applyNumberFormat="1" applyFont="1" applyFill="1" applyBorder="1" applyAlignment="1" applyProtection="1">
      <alignment horizontal="centerContinuous" vertical="center"/>
    </xf>
    <xf numFmtId="180" fontId="2" fillId="0" borderId="8" xfId="59" applyNumberFormat="1" applyFont="1" applyFill="1" applyBorder="1" applyAlignment="1" applyProtection="1">
      <alignment horizontal="centerContinuous" vertical="center"/>
    </xf>
    <xf numFmtId="180" fontId="2" fillId="0" borderId="9" xfId="59" applyNumberFormat="1" applyFont="1" applyFill="1" applyBorder="1" applyAlignment="1" applyProtection="1">
      <alignment horizontal="center" vertical="center"/>
    </xf>
    <xf numFmtId="180" fontId="2" fillId="0" borderId="10" xfId="59" applyNumberFormat="1" applyFont="1" applyFill="1" applyBorder="1" applyAlignment="1" applyProtection="1">
      <alignment horizontal="center" vertical="center"/>
    </xf>
    <xf numFmtId="0" fontId="2" fillId="0" borderId="3" xfId="59" applyNumberFormat="1" applyFont="1" applyFill="1" applyBorder="1" applyAlignment="1" applyProtection="1">
      <alignment horizontal="center" vertical="center" wrapText="1"/>
    </xf>
    <xf numFmtId="0" fontId="2" fillId="0" borderId="8" xfId="59" applyNumberFormat="1" applyFont="1" applyFill="1" applyBorder="1" applyAlignment="1" applyProtection="1">
      <alignment horizontal="center" vertical="center" wrapText="1"/>
    </xf>
    <xf numFmtId="179" fontId="2" fillId="0" borderId="3" xfId="59" applyNumberFormat="1" applyFont="1" applyFill="1" applyBorder="1" applyAlignment="1" applyProtection="1">
      <alignment horizontal="centerContinuous" vertical="center" wrapText="1"/>
    </xf>
    <xf numFmtId="180" fontId="2" fillId="0" borderId="11" xfId="59" applyNumberFormat="1" applyFont="1" applyFill="1" applyBorder="1" applyAlignment="1" applyProtection="1">
      <alignment horizontal="center" vertical="center"/>
    </xf>
    <xf numFmtId="180" fontId="2" fillId="0" borderId="12" xfId="59" applyNumberFormat="1" applyFont="1" applyFill="1" applyBorder="1" applyAlignment="1" applyProtection="1">
      <alignment horizontal="center" vertical="center"/>
    </xf>
    <xf numFmtId="0" fontId="2" fillId="0" borderId="15" xfId="59" applyNumberFormat="1" applyFont="1" applyFill="1" applyBorder="1" applyAlignment="1" applyProtection="1">
      <alignment horizontal="center" vertical="center" wrapText="1"/>
    </xf>
    <xf numFmtId="179" fontId="2" fillId="0" borderId="6" xfId="59" applyNumberFormat="1" applyFont="1" applyFill="1" applyBorder="1" applyAlignment="1" applyProtection="1">
      <alignment horizontal="center" vertical="center" wrapText="1"/>
    </xf>
    <xf numFmtId="180" fontId="2" fillId="0" borderId="13" xfId="59" applyNumberFormat="1" applyFont="1" applyFill="1" applyBorder="1" applyAlignment="1" applyProtection="1">
      <alignment horizontal="center" vertical="center"/>
    </xf>
    <xf numFmtId="180" fontId="2" fillId="0" borderId="14" xfId="59" applyNumberFormat="1" applyFont="1" applyFill="1" applyBorder="1" applyAlignment="1" applyProtection="1">
      <alignment horizontal="center" vertical="center"/>
    </xf>
    <xf numFmtId="0" fontId="2" fillId="0" borderId="2" xfId="59" applyNumberFormat="1" applyFont="1" applyFill="1" applyBorder="1" applyAlignment="1" applyProtection="1">
      <alignment horizontal="center" vertical="center" wrapText="1"/>
    </xf>
    <xf numFmtId="179" fontId="2" fillId="0" borderId="3" xfId="59" applyNumberFormat="1" applyFont="1" applyFill="1" applyBorder="1" applyAlignment="1" applyProtection="1">
      <alignment horizontal="center" vertical="center" wrapText="1"/>
    </xf>
    <xf numFmtId="0" fontId="2" fillId="0" borderId="8" xfId="59" applyFont="1" applyBorder="1" applyAlignment="1">
      <alignment horizontal="center" vertical="center" wrapText="1"/>
    </xf>
    <xf numFmtId="0" fontId="2" fillId="0" borderId="3" xfId="59" applyFont="1" applyFill="1" applyBorder="1" applyAlignment="1">
      <alignment horizontal="left" vertical="center"/>
    </xf>
    <xf numFmtId="182" fontId="2" fillId="0" borderId="3" xfId="59" applyNumberFormat="1" applyFont="1" applyFill="1" applyBorder="1" applyAlignment="1" applyProtection="1">
      <alignment horizontal="right" vertical="center" wrapText="1"/>
    </xf>
    <xf numFmtId="182" fontId="2" fillId="0" borderId="1" xfId="59" applyNumberFormat="1" applyFont="1" applyFill="1" applyBorder="1" applyAlignment="1">
      <alignment horizontal="left" vertical="center"/>
    </xf>
    <xf numFmtId="182" fontId="2" fillId="0" borderId="3" xfId="59" applyNumberFormat="1" applyFont="1" applyFill="1" applyBorder="1" applyAlignment="1">
      <alignment horizontal="right" vertical="center" wrapText="1"/>
    </xf>
    <xf numFmtId="182" fontId="2" fillId="0" borderId="3" xfId="59" applyNumberFormat="1" applyFont="1" applyFill="1" applyBorder="1" applyAlignment="1">
      <alignment horizontal="right" vertical="center" wrapText="1"/>
    </xf>
    <xf numFmtId="0" fontId="2" fillId="0" borderId="15" xfId="59" applyFont="1" applyBorder="1" applyAlignment="1">
      <alignment horizontal="center" vertical="center" wrapText="1"/>
    </xf>
    <xf numFmtId="182" fontId="2" fillId="0" borderId="4" xfId="59" applyNumberFormat="1" applyFont="1" applyFill="1" applyBorder="1" applyAlignment="1">
      <alignment horizontal="left" vertical="center"/>
    </xf>
    <xf numFmtId="0" fontId="2" fillId="0" borderId="3" xfId="59" applyFont="1" applyFill="1" applyBorder="1" applyAlignment="1">
      <alignment horizontal="left" vertical="center" wrapText="1"/>
    </xf>
    <xf numFmtId="182" fontId="2" fillId="0" borderId="4" xfId="59" applyNumberFormat="1" applyFont="1" applyFill="1" applyBorder="1" applyAlignment="1" applyProtection="1">
      <alignment vertical="center"/>
    </xf>
    <xf numFmtId="0" fontId="2" fillId="0" borderId="6" xfId="59" applyFont="1" applyFill="1" applyBorder="1" applyAlignment="1">
      <alignment horizontal="left" vertical="center"/>
    </xf>
    <xf numFmtId="0" fontId="2" fillId="0" borderId="5" xfId="59" applyFont="1" applyFill="1" applyBorder="1" applyAlignment="1">
      <alignment horizontal="left" vertical="center"/>
    </xf>
    <xf numFmtId="182" fontId="2" fillId="0" borderId="4" xfId="59" applyNumberFormat="1" applyFont="1" applyFill="1" applyBorder="1" applyAlignment="1" applyProtection="1">
      <alignment horizontal="left" vertical="center"/>
    </xf>
    <xf numFmtId="0" fontId="2" fillId="0" borderId="6" xfId="59" applyFont="1" applyFill="1" applyBorder="1" applyAlignment="1">
      <alignment vertical="center"/>
    </xf>
    <xf numFmtId="0" fontId="2" fillId="0" borderId="5" xfId="59" applyFont="1" applyFill="1" applyBorder="1" applyAlignment="1">
      <alignment vertical="center"/>
    </xf>
    <xf numFmtId="182" fontId="2" fillId="0" borderId="7" xfId="59" applyNumberFormat="1" applyFont="1" applyFill="1" applyBorder="1" applyAlignment="1" applyProtection="1">
      <alignment horizontal="left" vertical="center"/>
    </xf>
    <xf numFmtId="180" fontId="2" fillId="0" borderId="6" xfId="59" applyNumberFormat="1" applyFont="1" applyFill="1" applyBorder="1" applyAlignment="1" applyProtection="1">
      <alignment horizontal="left" vertical="center" wrapText="1"/>
    </xf>
    <xf numFmtId="180" fontId="2" fillId="0" borderId="5" xfId="59" applyNumberFormat="1" applyFont="1" applyFill="1" applyBorder="1" applyAlignment="1" applyProtection="1">
      <alignment horizontal="left" vertical="center" wrapText="1"/>
    </xf>
    <xf numFmtId="0" fontId="2" fillId="0" borderId="6" xfId="59" applyFont="1" applyFill="1" applyBorder="1" applyAlignment="1">
      <alignment horizontal="center" vertical="center"/>
    </xf>
    <xf numFmtId="0" fontId="2" fillId="0" borderId="5" xfId="59" applyFont="1" applyFill="1" applyBorder="1" applyAlignment="1">
      <alignment horizontal="center" vertical="center"/>
    </xf>
    <xf numFmtId="182" fontId="2" fillId="0" borderId="6" xfId="59" applyNumberFormat="1" applyFont="1" applyFill="1" applyBorder="1" applyAlignment="1" applyProtection="1">
      <alignment horizontal="left" vertical="center"/>
    </xf>
    <xf numFmtId="182" fontId="1" fillId="0" borderId="3" xfId="59" applyNumberFormat="1" applyFill="1" applyBorder="1" applyAlignment="1">
      <alignment horizontal="right" vertical="center" wrapText="1"/>
    </xf>
    <xf numFmtId="0" fontId="2" fillId="0" borderId="6" xfId="59" applyFont="1" applyFill="1" applyBorder="1" applyAlignment="1">
      <alignment horizontal="left" vertical="center" wrapText="1"/>
    </xf>
    <xf numFmtId="0" fontId="2" fillId="0" borderId="5" xfId="59" applyFont="1" applyFill="1" applyBorder="1" applyAlignment="1">
      <alignment horizontal="left" vertical="center" wrapText="1"/>
    </xf>
    <xf numFmtId="182" fontId="2" fillId="0" borderId="3" xfId="59" applyNumberFormat="1" applyFont="1" applyFill="1" applyBorder="1" applyAlignment="1">
      <alignment horizontal="left" vertical="center"/>
    </xf>
    <xf numFmtId="182" fontId="2" fillId="0" borderId="3" xfId="59" applyNumberFormat="1" applyFont="1" applyFill="1" applyBorder="1" applyAlignment="1">
      <alignment horizontal="right" vertical="center"/>
    </xf>
    <xf numFmtId="182" fontId="2" fillId="0" borderId="3" xfId="59" applyNumberFormat="1" applyFont="1" applyFill="1" applyBorder="1" applyAlignment="1">
      <alignment horizontal="center" vertical="center"/>
    </xf>
    <xf numFmtId="179" fontId="2" fillId="0" borderId="0" xfId="59" applyNumberFormat="1" applyFont="1" applyFill="1" applyAlignment="1" applyProtection="1">
      <alignment vertical="center"/>
    </xf>
    <xf numFmtId="0" fontId="2" fillId="0" borderId="0" xfId="63" applyFont="1" applyAlignment="1">
      <alignment horizontal="right" vertical="center" wrapText="1"/>
    </xf>
    <xf numFmtId="0" fontId="2" fillId="0" borderId="16" xfId="63" applyFont="1" applyBorder="1" applyAlignment="1">
      <alignment horizontal="centerContinuous" vertical="center" wrapText="1"/>
    </xf>
    <xf numFmtId="179" fontId="2" fillId="0" borderId="5" xfId="59" applyNumberFormat="1" applyFont="1" applyFill="1" applyBorder="1" applyAlignment="1" applyProtection="1">
      <alignment horizontal="center" vertical="center" wrapText="1"/>
    </xf>
    <xf numFmtId="49" fontId="2" fillId="0" borderId="8" xfId="59" applyNumberFormat="1" applyFont="1" applyFill="1" applyBorder="1" applyAlignment="1">
      <alignment horizontal="center" vertical="center" wrapText="1"/>
    </xf>
    <xf numFmtId="49" fontId="2" fillId="3" borderId="8" xfId="59" applyNumberFormat="1" applyFont="1" applyFill="1" applyBorder="1" applyAlignment="1">
      <alignment horizontal="center" vertical="center" wrapText="1"/>
    </xf>
    <xf numFmtId="185" fontId="2" fillId="0" borderId="8" xfId="63" applyNumberFormat="1" applyFont="1" applyBorder="1" applyAlignment="1">
      <alignment horizontal="center" vertical="center" wrapText="1"/>
    </xf>
    <xf numFmtId="49" fontId="2" fillId="0" borderId="2" xfId="59" applyNumberFormat="1" applyFont="1" applyFill="1" applyBorder="1" applyAlignment="1">
      <alignment horizontal="center" vertical="center" wrapText="1"/>
    </xf>
    <xf numFmtId="49" fontId="2" fillId="3" borderId="2" xfId="59" applyNumberFormat="1" applyFont="1" applyFill="1" applyBorder="1" applyAlignment="1">
      <alignment horizontal="center" vertical="center" wrapText="1"/>
    </xf>
    <xf numFmtId="185" fontId="2" fillId="0" borderId="2" xfId="63" applyNumberFormat="1" applyFont="1" applyBorder="1" applyAlignment="1">
      <alignment horizontal="center" vertical="center" wrapText="1"/>
    </xf>
    <xf numFmtId="177" fontId="2" fillId="0" borderId="3" xfId="59" applyNumberFormat="1" applyFont="1" applyFill="1" applyBorder="1" applyAlignment="1">
      <alignment horizontal="right" vertical="center" wrapText="1"/>
    </xf>
    <xf numFmtId="185" fontId="2" fillId="0" borderId="16" xfId="63" applyNumberFormat="1" applyFont="1" applyFill="1" applyBorder="1" applyAlignment="1">
      <alignment horizontal="right" vertical="center" wrapText="1"/>
    </xf>
    <xf numFmtId="0" fontId="0" fillId="0" borderId="0" xfId="63" applyFill="1">
      <alignment vertical="center"/>
    </xf>
    <xf numFmtId="177" fontId="2" fillId="0" borderId="3" xfId="59" applyNumberFormat="1" applyFont="1" applyFill="1" applyBorder="1" applyAlignment="1" applyProtection="1">
      <alignment horizontal="right" vertical="center" wrapText="1"/>
    </xf>
    <xf numFmtId="179" fontId="2" fillId="0" borderId="3" xfId="59" applyNumberFormat="1" applyFont="1" applyFill="1" applyBorder="1" applyAlignment="1" applyProtection="1">
      <alignment horizontal="right" vertical="center" wrapText="1"/>
    </xf>
    <xf numFmtId="179" fontId="2" fillId="0" borderId="16" xfId="63" applyNumberFormat="1" applyFont="1" applyFill="1" applyBorder="1" applyAlignment="1">
      <alignment horizontal="right" vertical="center" wrapText="1"/>
    </xf>
    <xf numFmtId="177" fontId="1" fillId="0" borderId="3" xfId="59" applyNumberFormat="1" applyFill="1" applyBorder="1" applyAlignment="1">
      <alignment horizontal="right" vertical="center" wrapText="1"/>
    </xf>
    <xf numFmtId="185" fontId="2" fillId="0" borderId="16" xfId="63" applyNumberFormat="1" applyFont="1" applyBorder="1" applyAlignment="1">
      <alignment horizontal="right" vertical="center" wrapText="1"/>
    </xf>
  </cellXfs>
  <cellStyles count="64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着色 1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常规_442239306334007CE0530A0804CB3F5E" xfId="39"/>
    <cellStyle name="20% - 强调文字颜色 5" xfId="40" builtinId="46"/>
    <cellStyle name="强调文字颜色 1" xfId="41" builtinId="29"/>
    <cellStyle name="20% - 强调文字颜色 1" xfId="42" builtinId="30"/>
    <cellStyle name="常规_439B6D647C250158E0530A0804CC3FF1" xfId="43"/>
    <cellStyle name="40% - 强调文字颜色 1" xfId="44" builtinId="31"/>
    <cellStyle name="20% - 强调文字颜色 2" xfId="45" builtinId="34"/>
    <cellStyle name="百分比_EF4B13E29A0421FAE0430A08200E21FA" xfId="46"/>
    <cellStyle name="常规_439B6CFEF4310134E0530A0804CB25FB" xfId="47"/>
    <cellStyle name="常规_EE70A06373940074E0430A0804CB0074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常规_4422630BD59E014AE0530A0804CCCC24" xfId="53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_0C0E50DD51360000E0530A0804CB2C68" xfId="59"/>
    <cellStyle name="常规_1、政府组成部门预算分析-基本支出" xfId="60"/>
    <cellStyle name="40% - 强调文字颜色 6" xfId="61" builtinId="51"/>
    <cellStyle name="60% - 强调文字颜色 6" xfId="62" builtinId="52"/>
    <cellStyle name="常规_279F34B40C5C011EE0530A0804CCE720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topLeftCell="A4" workbookViewId="0">
      <selection activeCell="E13" sqref="E13"/>
    </sheetView>
  </sheetViews>
  <sheetFormatPr defaultColWidth="6.875" defaultRowHeight="14.25"/>
  <cols>
    <col min="1" max="1" width="3.5" style="218" customWidth="1"/>
    <col min="2" max="2" width="12.625" style="218" customWidth="1"/>
    <col min="3" max="3" width="12.125" style="218" customWidth="1"/>
    <col min="4" max="4" width="17.875" style="218" customWidth="1"/>
    <col min="5" max="5" width="11.5" style="218" customWidth="1"/>
    <col min="6" max="6" width="9" style="218" customWidth="1"/>
    <col min="7" max="7" width="10.5" style="218" customWidth="1"/>
    <col min="8" max="8" width="13.75" style="218" customWidth="1"/>
    <col min="9" max="9" width="12.625" style="218" customWidth="1"/>
    <col min="10" max="10" width="11.25" style="218" customWidth="1"/>
    <col min="11" max="11" width="10.375" style="218" customWidth="1"/>
    <col min="12" max="12" width="10.75" style="218" customWidth="1"/>
    <col min="13" max="13" width="11.5" style="219" customWidth="1"/>
    <col min="14" max="26" width="6.875" style="217" customWidth="1"/>
    <col min="27" max="244" width="6.875" style="218" customWidth="1"/>
    <col min="245" max="16384" width="6.875" style="218"/>
  </cols>
  <sheetData>
    <row r="1" ht="24.95" customHeight="1" spans="1:13">
      <c r="A1" s="48"/>
      <c r="B1" s="48"/>
      <c r="C1" s="220"/>
      <c r="D1" s="220"/>
      <c r="E1" s="221"/>
      <c r="F1" s="221"/>
      <c r="G1" s="221"/>
      <c r="H1" s="221"/>
      <c r="I1" s="271"/>
      <c r="J1" s="271"/>
      <c r="K1" s="271"/>
      <c r="L1" s="271"/>
      <c r="M1" s="212" t="s">
        <v>0</v>
      </c>
    </row>
    <row r="2" ht="24.95" customHeight="1" spans="1:13">
      <c r="A2" s="222" t="s">
        <v>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ht="24.95" customHeight="1" spans="1:13">
      <c r="A3" s="223" t="s">
        <v>2</v>
      </c>
      <c r="B3" s="224"/>
      <c r="C3" s="224"/>
      <c r="D3" s="224"/>
      <c r="E3" s="225"/>
      <c r="F3" s="225"/>
      <c r="G3" s="225"/>
      <c r="H3" s="225"/>
      <c r="I3" s="271"/>
      <c r="J3" s="271"/>
      <c r="K3" s="271"/>
      <c r="L3" s="271"/>
      <c r="M3" s="272" t="s">
        <v>3</v>
      </c>
    </row>
    <row r="4" ht="21" customHeight="1" spans="1:13">
      <c r="A4" s="226" t="s">
        <v>4</v>
      </c>
      <c r="B4" s="227"/>
      <c r="C4" s="228"/>
      <c r="D4" s="229" t="s">
        <v>5</v>
      </c>
      <c r="E4" s="230"/>
      <c r="F4" s="230"/>
      <c r="G4" s="230"/>
      <c r="H4" s="229"/>
      <c r="I4" s="229"/>
      <c r="J4" s="229"/>
      <c r="K4" s="229"/>
      <c r="L4" s="229"/>
      <c r="M4" s="273"/>
    </row>
    <row r="5" ht="21" customHeight="1" spans="1:13">
      <c r="A5" s="231" t="s">
        <v>6</v>
      </c>
      <c r="B5" s="232"/>
      <c r="C5" s="226" t="s">
        <v>7</v>
      </c>
      <c r="D5" s="226" t="s">
        <v>8</v>
      </c>
      <c r="E5" s="233" t="s">
        <v>9</v>
      </c>
      <c r="F5" s="234" t="s">
        <v>10</v>
      </c>
      <c r="G5" s="233" t="s">
        <v>11</v>
      </c>
      <c r="H5" s="235" t="s">
        <v>12</v>
      </c>
      <c r="I5" s="235"/>
      <c r="J5" s="235"/>
      <c r="K5" s="235"/>
      <c r="L5" s="235"/>
      <c r="M5" s="273"/>
    </row>
    <row r="6" ht="23.25" customHeight="1" spans="1:13">
      <c r="A6" s="236"/>
      <c r="B6" s="237"/>
      <c r="C6" s="231"/>
      <c r="D6" s="226"/>
      <c r="E6" s="233"/>
      <c r="F6" s="238"/>
      <c r="G6" s="233"/>
      <c r="H6" s="239" t="s">
        <v>13</v>
      </c>
      <c r="I6" s="274"/>
      <c r="J6" s="275" t="s">
        <v>14</v>
      </c>
      <c r="K6" s="276" t="s">
        <v>15</v>
      </c>
      <c r="L6" s="276" t="s">
        <v>16</v>
      </c>
      <c r="M6" s="277" t="s">
        <v>17</v>
      </c>
    </row>
    <row r="7" ht="22.5" customHeight="1" spans="1:13">
      <c r="A7" s="240"/>
      <c r="B7" s="241"/>
      <c r="C7" s="231"/>
      <c r="D7" s="226"/>
      <c r="E7" s="233"/>
      <c r="F7" s="242"/>
      <c r="G7" s="233"/>
      <c r="H7" s="243" t="s">
        <v>18</v>
      </c>
      <c r="I7" s="208" t="s">
        <v>19</v>
      </c>
      <c r="J7" s="278"/>
      <c r="K7" s="279"/>
      <c r="L7" s="279"/>
      <c r="M7" s="280"/>
    </row>
    <row r="8" s="216" customFormat="1" ht="24.75" customHeight="1" spans="1:26">
      <c r="A8" s="244" t="s">
        <v>13</v>
      </c>
      <c r="B8" s="245" t="s">
        <v>18</v>
      </c>
      <c r="C8" s="246">
        <v>136.34</v>
      </c>
      <c r="D8" s="247" t="s">
        <v>20</v>
      </c>
      <c r="E8" s="248">
        <v>126.34</v>
      </c>
      <c r="F8" s="249">
        <v>0</v>
      </c>
      <c r="G8" s="249">
        <v>0</v>
      </c>
      <c r="H8" s="249">
        <v>126.34</v>
      </c>
      <c r="I8" s="249">
        <v>126.34</v>
      </c>
      <c r="J8" s="281"/>
      <c r="K8" s="281"/>
      <c r="L8" s="281"/>
      <c r="M8" s="282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</row>
    <row r="9" s="216" customFormat="1" ht="24.75" customHeight="1" spans="1:26">
      <c r="A9" s="250"/>
      <c r="B9" s="245" t="s">
        <v>21</v>
      </c>
      <c r="C9" s="246">
        <v>136.34</v>
      </c>
      <c r="D9" s="251" t="s">
        <v>22</v>
      </c>
      <c r="E9" s="169">
        <v>113.94</v>
      </c>
      <c r="F9" s="246">
        <v>0</v>
      </c>
      <c r="G9" s="246">
        <v>0</v>
      </c>
      <c r="H9" s="169">
        <v>113.94</v>
      </c>
      <c r="I9" s="169">
        <v>113.94</v>
      </c>
      <c r="J9" s="284"/>
      <c r="K9" s="284"/>
      <c r="L9" s="284"/>
      <c r="M9" s="282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</row>
    <row r="10" s="216" customFormat="1" ht="24.75" customHeight="1" spans="1:26">
      <c r="A10" s="250"/>
      <c r="B10" s="252" t="s">
        <v>23</v>
      </c>
      <c r="C10" s="246"/>
      <c r="D10" s="253" t="s">
        <v>24</v>
      </c>
      <c r="E10" s="79">
        <v>13.05</v>
      </c>
      <c r="F10" s="246">
        <v>0</v>
      </c>
      <c r="G10" s="246">
        <v>0</v>
      </c>
      <c r="H10" s="79">
        <v>13.05</v>
      </c>
      <c r="I10" s="79">
        <v>13.05</v>
      </c>
      <c r="J10" s="285"/>
      <c r="K10" s="285"/>
      <c r="L10" s="285"/>
      <c r="M10" s="286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</row>
    <row r="11" s="216" customFormat="1" ht="24.75" customHeight="1" spans="1:26">
      <c r="A11" s="250"/>
      <c r="B11" s="245" t="s">
        <v>25</v>
      </c>
      <c r="C11" s="246"/>
      <c r="D11" s="253" t="s">
        <v>26</v>
      </c>
      <c r="E11" s="79">
        <v>9.35</v>
      </c>
      <c r="F11" s="246">
        <v>0</v>
      </c>
      <c r="G11" s="246">
        <v>0</v>
      </c>
      <c r="H11" s="79">
        <v>9.35</v>
      </c>
      <c r="I11" s="79">
        <v>9.35</v>
      </c>
      <c r="J11" s="285"/>
      <c r="K11" s="285"/>
      <c r="L11" s="285"/>
      <c r="M11" s="286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</row>
    <row r="12" s="216" customFormat="1" ht="24.75" customHeight="1" spans="1:26">
      <c r="A12" s="250"/>
      <c r="B12" s="252" t="s">
        <v>27</v>
      </c>
      <c r="C12" s="246"/>
      <c r="D12" s="253" t="s">
        <v>28</v>
      </c>
      <c r="E12" s="246" t="s">
        <v>29</v>
      </c>
      <c r="F12" s="246">
        <v>0</v>
      </c>
      <c r="G12" s="246"/>
      <c r="H12" s="249">
        <f t="shared" ref="H9:H24" si="0">SUM(I12)</f>
        <v>0</v>
      </c>
      <c r="I12" s="246">
        <f>SUM(I13:I14)</f>
        <v>0</v>
      </c>
      <c r="J12" s="284"/>
      <c r="K12" s="284"/>
      <c r="L12" s="284"/>
      <c r="M12" s="282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</row>
    <row r="13" s="216" customFormat="1" ht="24.75" customHeight="1" spans="1:26">
      <c r="A13" s="250"/>
      <c r="B13" s="252" t="s">
        <v>30</v>
      </c>
      <c r="C13" s="246"/>
      <c r="D13" s="253" t="s">
        <v>31</v>
      </c>
      <c r="E13" s="246">
        <v>0</v>
      </c>
      <c r="F13" s="246">
        <v>0</v>
      </c>
      <c r="G13" s="246"/>
      <c r="H13" s="249">
        <f t="shared" si="0"/>
        <v>0</v>
      </c>
      <c r="I13" s="246"/>
      <c r="J13" s="284"/>
      <c r="K13" s="284"/>
      <c r="L13" s="284"/>
      <c r="M13" s="282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</row>
    <row r="14" s="216" customFormat="1" ht="23.25" customHeight="1" spans="1:26">
      <c r="A14" s="254" t="s">
        <v>14</v>
      </c>
      <c r="B14" s="255"/>
      <c r="C14" s="246"/>
      <c r="D14" s="253" t="s">
        <v>32</v>
      </c>
      <c r="E14" s="246" t="s">
        <v>29</v>
      </c>
      <c r="F14" s="246">
        <v>0</v>
      </c>
      <c r="G14" s="246"/>
      <c r="H14" s="249">
        <f t="shared" si="0"/>
        <v>0</v>
      </c>
      <c r="I14" s="246">
        <f>SUM(I15:I19)</f>
        <v>0</v>
      </c>
      <c r="J14" s="284"/>
      <c r="K14" s="284"/>
      <c r="L14" s="284"/>
      <c r="M14" s="282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</row>
    <row r="15" s="216" customFormat="1" ht="23.25" customHeight="1" spans="1:26">
      <c r="A15" s="254" t="s">
        <v>15</v>
      </c>
      <c r="B15" s="255"/>
      <c r="C15" s="246"/>
      <c r="D15" s="256" t="s">
        <v>33</v>
      </c>
      <c r="E15" s="246">
        <v>0</v>
      </c>
      <c r="F15" s="246">
        <v>0</v>
      </c>
      <c r="G15" s="246"/>
      <c r="H15" s="249">
        <f t="shared" si="0"/>
        <v>0</v>
      </c>
      <c r="I15" s="246"/>
      <c r="J15" s="284"/>
      <c r="K15" s="284"/>
      <c r="L15" s="284"/>
      <c r="M15" s="282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</row>
    <row r="16" s="216" customFormat="1" ht="23.25" customHeight="1" spans="1:26">
      <c r="A16" s="257" t="s">
        <v>16</v>
      </c>
      <c r="B16" s="258"/>
      <c r="C16" s="246"/>
      <c r="D16" s="259" t="s">
        <v>34</v>
      </c>
      <c r="E16" s="246" t="s">
        <v>29</v>
      </c>
      <c r="F16" s="246">
        <v>0</v>
      </c>
      <c r="G16" s="246"/>
      <c r="H16" s="249" t="s">
        <v>29</v>
      </c>
      <c r="I16" s="246" t="s">
        <v>29</v>
      </c>
      <c r="J16" s="284"/>
      <c r="K16" s="284"/>
      <c r="L16" s="284"/>
      <c r="M16" s="282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</row>
    <row r="17" s="216" customFormat="1" ht="23.25" customHeight="1" spans="1:26">
      <c r="A17" s="260" t="s">
        <v>17</v>
      </c>
      <c r="B17" s="261"/>
      <c r="C17" s="246"/>
      <c r="D17" s="259" t="s">
        <v>35</v>
      </c>
      <c r="E17" s="246">
        <v>0</v>
      </c>
      <c r="F17" s="246">
        <v>0</v>
      </c>
      <c r="G17" s="246"/>
      <c r="H17" s="249">
        <f t="shared" si="0"/>
        <v>0</v>
      </c>
      <c r="I17" s="246"/>
      <c r="J17" s="284"/>
      <c r="K17" s="284"/>
      <c r="L17" s="284"/>
      <c r="M17" s="282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</row>
    <row r="18" s="216" customFormat="1" ht="23.25" customHeight="1" spans="1:26">
      <c r="A18" s="260"/>
      <c r="B18" s="261"/>
      <c r="C18" s="246"/>
      <c r="D18" s="256" t="s">
        <v>36</v>
      </c>
      <c r="E18" s="246">
        <v>0</v>
      </c>
      <c r="F18" s="246">
        <v>0</v>
      </c>
      <c r="G18" s="246"/>
      <c r="H18" s="249">
        <f t="shared" si="0"/>
        <v>0</v>
      </c>
      <c r="I18" s="246"/>
      <c r="J18" s="284"/>
      <c r="K18" s="284"/>
      <c r="L18" s="284"/>
      <c r="M18" s="282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</row>
    <row r="19" s="216" customFormat="1" ht="23.25" customHeight="1" spans="1:26">
      <c r="A19" s="262"/>
      <c r="B19" s="263"/>
      <c r="C19" s="246"/>
      <c r="D19" s="264" t="s">
        <v>37</v>
      </c>
      <c r="E19" s="246">
        <v>0</v>
      </c>
      <c r="F19" s="246">
        <v>0</v>
      </c>
      <c r="G19" s="246"/>
      <c r="H19" s="249">
        <f t="shared" si="0"/>
        <v>0</v>
      </c>
      <c r="I19" s="246"/>
      <c r="J19" s="284"/>
      <c r="K19" s="284"/>
      <c r="L19" s="284"/>
      <c r="M19" s="282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</row>
    <row r="20" s="216" customFormat="1" ht="23.25" customHeight="1" spans="1:26">
      <c r="A20" s="262" t="s">
        <v>38</v>
      </c>
      <c r="B20" s="263"/>
      <c r="C20" s="246">
        <v>136.34</v>
      </c>
      <c r="D20" s="264"/>
      <c r="E20" s="265">
        <v>0</v>
      </c>
      <c r="F20" s="265"/>
      <c r="G20" s="265"/>
      <c r="H20" s="249">
        <f t="shared" si="0"/>
        <v>0</v>
      </c>
      <c r="I20" s="265"/>
      <c r="J20" s="287"/>
      <c r="K20" s="287"/>
      <c r="L20" s="287"/>
      <c r="M20" s="282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</row>
    <row r="21" s="216" customFormat="1" ht="23.25" customHeight="1" spans="1:26">
      <c r="A21" s="266" t="s">
        <v>39</v>
      </c>
      <c r="B21" s="267"/>
      <c r="C21" s="249"/>
      <c r="D21" s="264"/>
      <c r="E21" s="249">
        <v>0</v>
      </c>
      <c r="F21" s="249"/>
      <c r="G21" s="249"/>
      <c r="H21" s="249">
        <f t="shared" si="0"/>
        <v>0</v>
      </c>
      <c r="I21" s="249"/>
      <c r="J21" s="281"/>
      <c r="K21" s="281"/>
      <c r="L21" s="281"/>
      <c r="M21" s="282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</row>
    <row r="22" s="216" customFormat="1" ht="23.25" customHeight="1" spans="1:26">
      <c r="A22" s="266" t="s">
        <v>40</v>
      </c>
      <c r="B22" s="267"/>
      <c r="C22" s="249"/>
      <c r="D22" s="268"/>
      <c r="E22" s="249">
        <v>0</v>
      </c>
      <c r="F22" s="249"/>
      <c r="G22" s="249"/>
      <c r="H22" s="249">
        <f t="shared" si="0"/>
        <v>0</v>
      </c>
      <c r="I22" s="249"/>
      <c r="J22" s="281"/>
      <c r="K22" s="281"/>
      <c r="L22" s="281"/>
      <c r="M22" s="282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</row>
    <row r="23" ht="21" customHeight="1" spans="1:13">
      <c r="A23" s="262"/>
      <c r="B23" s="263"/>
      <c r="C23" s="249"/>
      <c r="D23" s="268"/>
      <c r="E23" s="249">
        <v>0</v>
      </c>
      <c r="F23" s="249"/>
      <c r="G23" s="249"/>
      <c r="H23" s="249">
        <f t="shared" si="0"/>
        <v>0</v>
      </c>
      <c r="I23" s="249"/>
      <c r="J23" s="281"/>
      <c r="K23" s="281"/>
      <c r="L23" s="281"/>
      <c r="M23" s="288"/>
    </row>
    <row r="24" s="216" customFormat="1" ht="23.25" customHeight="1" spans="1:26">
      <c r="A24" s="226" t="s">
        <v>41</v>
      </c>
      <c r="B24" s="228"/>
      <c r="C24" s="269">
        <v>136.34</v>
      </c>
      <c r="D24" s="270" t="s">
        <v>42</v>
      </c>
      <c r="E24" s="249">
        <v>136.34</v>
      </c>
      <c r="F24" s="249">
        <v>0</v>
      </c>
      <c r="G24" s="249"/>
      <c r="H24" s="269">
        <v>136.34</v>
      </c>
      <c r="I24" s="269">
        <v>136.34</v>
      </c>
      <c r="J24" s="281"/>
      <c r="K24" s="281"/>
      <c r="L24" s="281"/>
      <c r="M24" s="282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</row>
    <row r="25" spans="1:12">
      <c r="A25" s="217"/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</row>
    <row r="26" spans="1:12">
      <c r="A26" s="217"/>
      <c r="B26" s="217"/>
      <c r="C26" s="217"/>
      <c r="D26" s="217"/>
      <c r="E26" s="217"/>
      <c r="F26" s="217"/>
      <c r="G26" s="217"/>
      <c r="H26" s="217"/>
      <c r="I26" s="217"/>
      <c r="J26" s="217"/>
      <c r="K26" s="217"/>
      <c r="L26" s="217"/>
    </row>
    <row r="27" spans="1:12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</row>
    <row r="28" spans="1:12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1:12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1:12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1:1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</row>
    <row r="33" s="217" customFormat="1" spans="13:13">
      <c r="M33" s="219"/>
    </row>
  </sheetData>
  <sheetProtection formatCells="0" formatColumns="0" formatRows="0"/>
  <mergeCells count="25">
    <mergeCell ref="A1:B1"/>
    <mergeCell ref="A2:M2"/>
    <mergeCell ref="A3:D3"/>
    <mergeCell ref="A4:C4"/>
    <mergeCell ref="H6:I6"/>
    <mergeCell ref="A14:B14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A5:B7"/>
  </mergeCells>
  <printOptions horizontalCentered="1"/>
  <pageMargins left="0" right="0" top="0.19652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showGridLines="0" showZeros="0" topLeftCell="A4" workbookViewId="0">
      <selection activeCell="F9" sqref="F9:F12"/>
    </sheetView>
  </sheetViews>
  <sheetFormatPr defaultColWidth="7.25" defaultRowHeight="11.25"/>
  <cols>
    <col min="1" max="1" width="7.25" style="186" customWidth="1"/>
    <col min="2" max="2" width="6.375" style="186" customWidth="1"/>
    <col min="3" max="3" width="6.375" style="187" customWidth="1"/>
    <col min="4" max="4" width="6.25" style="186" customWidth="1"/>
    <col min="5" max="5" width="23.5" style="186" customWidth="1"/>
    <col min="6" max="6" width="13.5" style="186" customWidth="1"/>
    <col min="7" max="7" width="12.25" style="186" customWidth="1"/>
    <col min="8" max="9" width="10.5" style="186" customWidth="1"/>
    <col min="10" max="10" width="9.875" style="186" customWidth="1"/>
    <col min="11" max="13" width="10.5" style="186" customWidth="1"/>
    <col min="14" max="14" width="11.125" style="186" customWidth="1"/>
    <col min="15" max="15" width="8.125" style="186" customWidth="1"/>
    <col min="16" max="16" width="8" style="186" customWidth="1"/>
    <col min="17" max="17" width="9.875" style="186" customWidth="1"/>
    <col min="18" max="18" width="7.25" style="186" customWidth="1"/>
    <col min="19" max="19" width="9.625" style="186" customWidth="1"/>
    <col min="20" max="252" width="7.25" style="186" customWidth="1"/>
    <col min="253" max="16384" width="7.25" style="186"/>
  </cols>
  <sheetData>
    <row r="1" ht="25.5" customHeight="1" spans="1:19">
      <c r="A1" s="188"/>
      <c r="B1" s="188"/>
      <c r="C1" s="189"/>
      <c r="D1" s="190"/>
      <c r="E1" s="191"/>
      <c r="F1" s="191"/>
      <c r="G1" s="191"/>
      <c r="H1" s="192"/>
      <c r="I1" s="192"/>
      <c r="J1" s="192"/>
      <c r="K1" s="192"/>
      <c r="L1" s="192"/>
      <c r="S1" s="212" t="s">
        <v>43</v>
      </c>
    </row>
    <row r="2" ht="25.5" customHeight="1" spans="1:19">
      <c r="A2" s="193" t="s">
        <v>44</v>
      </c>
      <c r="B2" s="193"/>
      <c r="C2" s="194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ht="25.5" customHeight="1" spans="1:19">
      <c r="A3" s="66" t="s">
        <v>2</v>
      </c>
      <c r="B3" s="67"/>
      <c r="C3" s="68"/>
      <c r="D3" s="67"/>
      <c r="E3" s="67"/>
      <c r="G3" s="195"/>
      <c r="H3" s="192"/>
      <c r="I3" s="192"/>
      <c r="J3" s="192"/>
      <c r="K3" s="192"/>
      <c r="L3" s="192"/>
      <c r="S3" s="213" t="s">
        <v>3</v>
      </c>
    </row>
    <row r="4" ht="23.25" customHeight="1" spans="1:19">
      <c r="A4" s="69" t="s">
        <v>45</v>
      </c>
      <c r="B4" s="69"/>
      <c r="C4" s="70"/>
      <c r="D4" s="71" t="s">
        <v>46</v>
      </c>
      <c r="E4" s="75" t="s">
        <v>47</v>
      </c>
      <c r="F4" s="75" t="s">
        <v>48</v>
      </c>
      <c r="G4" s="196" t="s">
        <v>13</v>
      </c>
      <c r="H4" s="196"/>
      <c r="I4" s="196"/>
      <c r="J4" s="196"/>
      <c r="K4" s="196"/>
      <c r="L4" s="206" t="s">
        <v>14</v>
      </c>
      <c r="M4" s="207" t="s">
        <v>15</v>
      </c>
      <c r="N4" s="207" t="s">
        <v>16</v>
      </c>
      <c r="O4" s="207" t="s">
        <v>49</v>
      </c>
      <c r="P4" s="207" t="s">
        <v>50</v>
      </c>
      <c r="Q4" s="207" t="s">
        <v>11</v>
      </c>
      <c r="R4" s="207" t="s">
        <v>10</v>
      </c>
      <c r="S4" s="214" t="s">
        <v>17</v>
      </c>
    </row>
    <row r="5" ht="35.1" customHeight="1" spans="1:19">
      <c r="A5" s="72" t="s">
        <v>51</v>
      </c>
      <c r="B5" s="73" t="s">
        <v>52</v>
      </c>
      <c r="C5" s="197" t="s">
        <v>53</v>
      </c>
      <c r="D5" s="71"/>
      <c r="E5" s="75"/>
      <c r="F5" s="75"/>
      <c r="G5" s="198" t="s">
        <v>21</v>
      </c>
      <c r="H5" s="199" t="s">
        <v>54</v>
      </c>
      <c r="I5" s="199" t="s">
        <v>25</v>
      </c>
      <c r="J5" s="208" t="s">
        <v>55</v>
      </c>
      <c r="K5" s="199" t="s">
        <v>30</v>
      </c>
      <c r="L5" s="209"/>
      <c r="M5" s="210"/>
      <c r="N5" s="210"/>
      <c r="O5" s="210"/>
      <c r="P5" s="210"/>
      <c r="Q5" s="210"/>
      <c r="R5" s="210"/>
      <c r="S5" s="215"/>
    </row>
    <row r="6" ht="20.25" customHeight="1" spans="1:19">
      <c r="A6" s="200" t="s">
        <v>56</v>
      </c>
      <c r="B6" s="201" t="s">
        <v>56</v>
      </c>
      <c r="C6" s="202" t="s">
        <v>56</v>
      </c>
      <c r="D6" s="203" t="s">
        <v>56</v>
      </c>
      <c r="E6" s="203" t="s">
        <v>56</v>
      </c>
      <c r="F6" s="204">
        <v>1</v>
      </c>
      <c r="G6" s="204">
        <v>2</v>
      </c>
      <c r="H6" s="204">
        <v>3</v>
      </c>
      <c r="I6" s="204">
        <v>4</v>
      </c>
      <c r="J6" s="204">
        <v>5</v>
      </c>
      <c r="K6" s="204">
        <v>6</v>
      </c>
      <c r="L6" s="204">
        <v>7</v>
      </c>
      <c r="M6" s="204">
        <v>8</v>
      </c>
      <c r="N6" s="204">
        <v>9</v>
      </c>
      <c r="O6" s="204">
        <v>10</v>
      </c>
      <c r="P6" s="204">
        <v>11</v>
      </c>
      <c r="Q6" s="204">
        <v>12</v>
      </c>
      <c r="R6" s="204">
        <v>13</v>
      </c>
      <c r="S6" s="204">
        <v>14</v>
      </c>
    </row>
    <row r="7" s="185" customFormat="1" ht="23.45" customHeight="1" spans="1:19">
      <c r="A7" s="76"/>
      <c r="B7" s="76"/>
      <c r="C7" s="76"/>
      <c r="D7" s="76"/>
      <c r="E7" s="78" t="s">
        <v>9</v>
      </c>
      <c r="F7" s="79">
        <v>136.34</v>
      </c>
      <c r="G7" s="79">
        <v>136.34</v>
      </c>
      <c r="H7" s="205"/>
      <c r="I7" s="205">
        <v>0</v>
      </c>
      <c r="J7" s="205">
        <v>0</v>
      </c>
      <c r="K7" s="205">
        <v>0</v>
      </c>
      <c r="L7" s="205"/>
      <c r="M7" s="205">
        <v>0</v>
      </c>
      <c r="N7" s="211"/>
      <c r="O7" s="211">
        <v>0</v>
      </c>
      <c r="P7" s="211">
        <v>0</v>
      </c>
      <c r="Q7" s="211"/>
      <c r="R7" s="211">
        <v>0</v>
      </c>
      <c r="S7" s="211"/>
    </row>
    <row r="8" ht="23.45" customHeight="1" spans="1:19">
      <c r="A8" s="76" t="s">
        <v>57</v>
      </c>
      <c r="B8" s="78"/>
      <c r="C8" s="76"/>
      <c r="D8" s="76" t="s">
        <v>58</v>
      </c>
      <c r="E8" s="78" t="s">
        <v>59</v>
      </c>
      <c r="F8" s="79">
        <v>117.32</v>
      </c>
      <c r="G8" s="79">
        <v>117.32</v>
      </c>
      <c r="H8" s="205"/>
      <c r="I8" s="205">
        <v>0</v>
      </c>
      <c r="J8" s="205">
        <v>0</v>
      </c>
      <c r="K8" s="205">
        <v>0</v>
      </c>
      <c r="L8" s="205"/>
      <c r="M8" s="205">
        <v>0</v>
      </c>
      <c r="N8" s="211"/>
      <c r="O8" s="211">
        <v>0</v>
      </c>
      <c r="P8" s="211">
        <v>0</v>
      </c>
      <c r="Q8" s="211"/>
      <c r="R8" s="211">
        <v>0</v>
      </c>
      <c r="S8" s="211"/>
    </row>
    <row r="9" ht="23.45" customHeight="1" spans="1:19">
      <c r="A9" s="78">
        <v>216</v>
      </c>
      <c r="B9" s="76" t="s">
        <v>60</v>
      </c>
      <c r="C9" s="76" t="s">
        <v>61</v>
      </c>
      <c r="D9" s="76"/>
      <c r="E9" s="78" t="s">
        <v>62</v>
      </c>
      <c r="F9" s="79">
        <v>117.32</v>
      </c>
      <c r="G9" s="79">
        <v>117.32</v>
      </c>
      <c r="H9" s="205"/>
      <c r="I9" s="205">
        <v>0</v>
      </c>
      <c r="J9" s="205">
        <v>0</v>
      </c>
      <c r="K9" s="205">
        <v>0</v>
      </c>
      <c r="L9" s="205"/>
      <c r="M9" s="205">
        <v>0</v>
      </c>
      <c r="N9" s="205"/>
      <c r="O9" s="205">
        <v>0</v>
      </c>
      <c r="P9" s="205">
        <v>0</v>
      </c>
      <c r="Q9" s="205"/>
      <c r="R9" s="205">
        <v>0</v>
      </c>
      <c r="S9" s="205"/>
    </row>
    <row r="10" ht="23.45" customHeight="1" spans="1:19">
      <c r="A10" s="76" t="s">
        <v>63</v>
      </c>
      <c r="B10" s="76" t="s">
        <v>64</v>
      </c>
      <c r="C10" s="76" t="s">
        <v>64</v>
      </c>
      <c r="D10" s="76" t="s">
        <v>65</v>
      </c>
      <c r="E10" s="78" t="s">
        <v>66</v>
      </c>
      <c r="F10" s="79">
        <v>8.45</v>
      </c>
      <c r="G10" s="79">
        <v>8.25</v>
      </c>
      <c r="H10" s="205">
        <v>0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1">
        <v>0</v>
      </c>
    </row>
    <row r="11" ht="23.45" customHeight="1" spans="1:19">
      <c r="A11" s="76" t="s">
        <v>67</v>
      </c>
      <c r="B11" s="76" t="s">
        <v>68</v>
      </c>
      <c r="C11" s="76" t="s">
        <v>60</v>
      </c>
      <c r="D11" s="76" t="s">
        <v>65</v>
      </c>
      <c r="E11" s="78" t="s">
        <v>69</v>
      </c>
      <c r="F11" s="79">
        <v>4.23</v>
      </c>
      <c r="G11" s="79">
        <v>4.23</v>
      </c>
      <c r="H11" s="205">
        <v>0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11">
        <v>0</v>
      </c>
      <c r="O11" s="211">
        <v>0</v>
      </c>
      <c r="P11" s="211">
        <v>0</v>
      </c>
      <c r="Q11" s="211">
        <v>0</v>
      </c>
      <c r="R11" s="211">
        <v>0</v>
      </c>
      <c r="S11" s="211">
        <v>0</v>
      </c>
    </row>
    <row r="12" ht="23.45" customHeight="1" spans="1:19">
      <c r="A12" s="76" t="s">
        <v>70</v>
      </c>
      <c r="B12" s="76" t="s">
        <v>60</v>
      </c>
      <c r="C12" s="76" t="s">
        <v>61</v>
      </c>
      <c r="D12" s="76"/>
      <c r="E12" s="78" t="s">
        <v>71</v>
      </c>
      <c r="F12" s="79">
        <v>6.34</v>
      </c>
      <c r="G12" s="79">
        <v>6.2</v>
      </c>
      <c r="H12" s="205"/>
      <c r="I12" s="205"/>
      <c r="J12" s="205"/>
      <c r="K12" s="205"/>
      <c r="L12" s="205"/>
      <c r="M12" s="205"/>
      <c r="N12" s="211"/>
      <c r="O12" s="211"/>
      <c r="P12" s="211"/>
      <c r="Q12" s="211"/>
      <c r="R12" s="211"/>
      <c r="S12" s="211"/>
    </row>
    <row r="13" ht="23.45" customHeight="1" spans="1:19">
      <c r="A13" s="76"/>
      <c r="B13" s="76"/>
      <c r="C13" s="76"/>
      <c r="D13" s="76"/>
      <c r="E13" s="78"/>
      <c r="F13" s="205"/>
      <c r="G13" s="205"/>
      <c r="H13" s="205"/>
      <c r="I13" s="205"/>
      <c r="J13" s="205"/>
      <c r="K13" s="205"/>
      <c r="L13" s="205"/>
      <c r="M13" s="205"/>
      <c r="N13" s="211"/>
      <c r="O13" s="211"/>
      <c r="P13" s="211"/>
      <c r="Q13" s="211"/>
      <c r="R13" s="211"/>
      <c r="S13" s="211"/>
    </row>
    <row r="14" ht="23.45" customHeight="1" spans="1:19">
      <c r="A14" s="76"/>
      <c r="B14" s="76"/>
      <c r="C14" s="76"/>
      <c r="D14" s="76"/>
      <c r="E14" s="78"/>
      <c r="F14" s="205"/>
      <c r="G14" s="205"/>
      <c r="H14" s="205"/>
      <c r="I14" s="205"/>
      <c r="J14" s="205"/>
      <c r="K14" s="205"/>
      <c r="L14" s="205"/>
      <c r="M14" s="205"/>
      <c r="N14" s="211"/>
      <c r="O14" s="211"/>
      <c r="P14" s="211"/>
      <c r="Q14" s="211"/>
      <c r="R14" s="211"/>
      <c r="S14" s="211"/>
    </row>
    <row r="15" ht="23.45" customHeight="1" spans="1:19">
      <c r="A15" s="76"/>
      <c r="B15" s="76"/>
      <c r="C15" s="76"/>
      <c r="D15" s="76"/>
      <c r="E15" s="78"/>
      <c r="F15" s="205"/>
      <c r="G15" s="205"/>
      <c r="H15" s="205"/>
      <c r="I15" s="205"/>
      <c r="J15" s="205"/>
      <c r="K15" s="205"/>
      <c r="L15" s="205"/>
      <c r="M15" s="205"/>
      <c r="N15" s="211"/>
      <c r="O15" s="211"/>
      <c r="P15" s="211"/>
      <c r="Q15" s="211"/>
      <c r="R15" s="211"/>
      <c r="S15" s="211"/>
    </row>
    <row r="16" ht="23.45" customHeight="1" spans="1:19">
      <c r="A16" s="76"/>
      <c r="B16" s="76"/>
      <c r="C16" s="76"/>
      <c r="D16" s="76" t="s">
        <v>65</v>
      </c>
      <c r="E16" s="78"/>
      <c r="F16" s="205"/>
      <c r="G16" s="205"/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11">
        <v>0</v>
      </c>
      <c r="O16" s="211">
        <v>0</v>
      </c>
      <c r="P16" s="211">
        <v>0</v>
      </c>
      <c r="Q16" s="211">
        <v>0</v>
      </c>
      <c r="R16" s="211">
        <v>0</v>
      </c>
      <c r="S16" s="211">
        <v>0</v>
      </c>
    </row>
  </sheetData>
  <sheetProtection formatCells="0" formatColumns="0" formatRows="0"/>
  <mergeCells count="14"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R4:R5"/>
    <mergeCell ref="S4:S5"/>
  </mergeCells>
  <printOptions horizontalCentered="1"/>
  <pageMargins left="0.393055555555556" right="0.393055555555556" top="0.393055555555556" bottom="0.393055555555556" header="0" footer="0"/>
  <pageSetup paperSize="9" scale="65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showGridLines="0" showZeros="0" topLeftCell="A115" workbookViewId="0">
      <selection activeCell="E26" sqref="E26"/>
    </sheetView>
  </sheetViews>
  <sheetFormatPr defaultColWidth="7.25" defaultRowHeight="11.25"/>
  <cols>
    <col min="1" max="1" width="6.875" style="143" customWidth="1"/>
    <col min="2" max="3" width="5.875" style="143" customWidth="1"/>
    <col min="4" max="4" width="5.625" style="143" customWidth="1"/>
    <col min="5" max="5" width="15.5" style="143" customWidth="1"/>
    <col min="6" max="6" width="12.75" style="143" customWidth="1"/>
    <col min="7" max="7" width="13.375" style="143" customWidth="1"/>
    <col min="8" max="8" width="11.875" style="143" customWidth="1"/>
    <col min="9" max="9" width="11.75" style="143" customWidth="1"/>
    <col min="10" max="10" width="10.875" style="143" customWidth="1"/>
    <col min="11" max="11" width="12.125" style="143" customWidth="1"/>
    <col min="12" max="13" width="10.875" style="143" customWidth="1"/>
    <col min="14" max="245" width="7.25" style="143" customWidth="1"/>
    <col min="246" max="16384" width="7.25" style="143"/>
  </cols>
  <sheetData>
    <row r="1" ht="25.5" customHeight="1" spans="1:13">
      <c r="A1" s="144"/>
      <c r="B1" s="144"/>
      <c r="C1" s="145"/>
      <c r="D1" s="146"/>
      <c r="E1" s="147"/>
      <c r="F1" s="148"/>
      <c r="G1" s="148"/>
      <c r="H1" s="148"/>
      <c r="I1" s="178"/>
      <c r="J1" s="148"/>
      <c r="K1" s="148"/>
      <c r="L1" s="148"/>
      <c r="M1" s="179" t="s">
        <v>72</v>
      </c>
    </row>
    <row r="2" ht="21.75" customHeight="1" spans="1:13">
      <c r="A2" s="149" t="s">
        <v>73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ht="25.5" customHeight="1" spans="1:13">
      <c r="A3" s="150" t="s">
        <v>2</v>
      </c>
      <c r="B3" s="151"/>
      <c r="C3" s="151"/>
      <c r="D3" s="151"/>
      <c r="E3" s="151"/>
      <c r="F3" s="148"/>
      <c r="G3" s="152"/>
      <c r="H3" s="152"/>
      <c r="I3" s="152"/>
      <c r="J3" s="152"/>
      <c r="K3" s="152"/>
      <c r="L3" s="152"/>
      <c r="M3" s="180" t="s">
        <v>3</v>
      </c>
    </row>
    <row r="4" ht="25.5" customHeight="1" spans="1:13">
      <c r="A4" s="153" t="s">
        <v>45</v>
      </c>
      <c r="B4" s="154"/>
      <c r="C4" s="154"/>
      <c r="D4" s="155" t="s">
        <v>46</v>
      </c>
      <c r="E4" s="155" t="s">
        <v>47</v>
      </c>
      <c r="F4" s="155" t="s">
        <v>48</v>
      </c>
      <c r="G4" s="156" t="s">
        <v>74</v>
      </c>
      <c r="H4" s="156"/>
      <c r="I4" s="156"/>
      <c r="J4" s="181"/>
      <c r="K4" s="182" t="s">
        <v>75</v>
      </c>
      <c r="L4" s="156"/>
      <c r="M4" s="181"/>
    </row>
    <row r="5" ht="25.5" customHeight="1" spans="1:13">
      <c r="A5" s="157" t="s">
        <v>51</v>
      </c>
      <c r="B5" s="158" t="s">
        <v>52</v>
      </c>
      <c r="C5" s="158" t="s">
        <v>53</v>
      </c>
      <c r="D5" s="155"/>
      <c r="E5" s="155"/>
      <c r="F5" s="155"/>
      <c r="G5" s="159" t="s">
        <v>18</v>
      </c>
      <c r="H5" s="155" t="s">
        <v>76</v>
      </c>
      <c r="I5" s="155" t="s">
        <v>77</v>
      </c>
      <c r="J5" s="155" t="s">
        <v>78</v>
      </c>
      <c r="K5" s="155" t="s">
        <v>18</v>
      </c>
      <c r="L5" s="155" t="s">
        <v>79</v>
      </c>
      <c r="M5" s="155" t="s">
        <v>80</v>
      </c>
    </row>
    <row r="6" ht="20.25" customHeight="1" spans="1:13">
      <c r="A6" s="160" t="s">
        <v>56</v>
      </c>
      <c r="B6" s="161" t="s">
        <v>56</v>
      </c>
      <c r="C6" s="161" t="s">
        <v>56</v>
      </c>
      <c r="D6" s="162" t="s">
        <v>56</v>
      </c>
      <c r="E6" s="163" t="s">
        <v>56</v>
      </c>
      <c r="F6" s="162">
        <v>1</v>
      </c>
      <c r="G6" s="164">
        <v>2</v>
      </c>
      <c r="H6" s="164">
        <v>3</v>
      </c>
      <c r="I6" s="164">
        <v>4</v>
      </c>
      <c r="J6" s="164">
        <v>5</v>
      </c>
      <c r="K6" s="164">
        <v>6</v>
      </c>
      <c r="L6" s="164">
        <v>7</v>
      </c>
      <c r="M6" s="164">
        <v>8</v>
      </c>
    </row>
    <row r="7" s="142" customFormat="1" ht="21.6" customHeight="1" spans="1:13">
      <c r="A7" s="165"/>
      <c r="B7" s="165"/>
      <c r="C7" s="166"/>
      <c r="D7" s="167"/>
      <c r="E7" s="168" t="s">
        <v>9</v>
      </c>
      <c r="F7" s="79">
        <f t="shared" ref="F7:H7" si="0">F8+F10+F11+F12</f>
        <v>136.34</v>
      </c>
      <c r="G7" s="79">
        <v>117.32</v>
      </c>
      <c r="H7" s="169">
        <v>94.92</v>
      </c>
      <c r="I7" s="169">
        <f t="shared" ref="G7:M7" si="1">I8</f>
        <v>13.05</v>
      </c>
      <c r="J7" s="169">
        <f t="shared" si="1"/>
        <v>9.35</v>
      </c>
      <c r="K7" s="169">
        <v>0</v>
      </c>
      <c r="L7" s="169">
        <f t="shared" si="1"/>
        <v>0</v>
      </c>
      <c r="M7" s="169">
        <v>0</v>
      </c>
    </row>
    <row r="8" ht="21.6" customHeight="1" spans="1:13">
      <c r="A8" s="165" t="s">
        <v>57</v>
      </c>
      <c r="B8" s="165"/>
      <c r="C8" s="166"/>
      <c r="D8" s="167" t="s">
        <v>58</v>
      </c>
      <c r="E8" s="168" t="s">
        <v>59</v>
      </c>
      <c r="F8" s="79">
        <v>117.32</v>
      </c>
      <c r="G8" s="79">
        <v>117.32</v>
      </c>
      <c r="H8" s="169">
        <v>94.92</v>
      </c>
      <c r="I8" s="169">
        <f>I9</f>
        <v>13.05</v>
      </c>
      <c r="J8" s="169">
        <f t="shared" ref="I8:J8" si="2">SUM(J9:J12)</f>
        <v>9.35</v>
      </c>
      <c r="K8" s="169">
        <v>0</v>
      </c>
      <c r="L8" s="169">
        <f t="shared" ref="L8" si="3">SUM(L9:L12)</f>
        <v>0</v>
      </c>
      <c r="M8" s="169">
        <v>0</v>
      </c>
    </row>
    <row r="9" ht="21.6" customHeight="1" spans="1:13">
      <c r="A9" s="165" t="s">
        <v>57</v>
      </c>
      <c r="B9" s="165" t="s">
        <v>60</v>
      </c>
      <c r="C9" s="76" t="s">
        <v>61</v>
      </c>
      <c r="D9" s="76"/>
      <c r="E9" s="78" t="s">
        <v>81</v>
      </c>
      <c r="F9" s="79">
        <v>117.32</v>
      </c>
      <c r="G9" s="79">
        <v>117.32</v>
      </c>
      <c r="H9" s="169">
        <v>94.92</v>
      </c>
      <c r="I9" s="169">
        <v>13.05</v>
      </c>
      <c r="J9" s="169">
        <v>9.35</v>
      </c>
      <c r="K9" s="169">
        <v>0</v>
      </c>
      <c r="L9" s="169"/>
      <c r="M9" s="169">
        <v>0</v>
      </c>
    </row>
    <row r="10" ht="27.95" customHeight="1" spans="1:13">
      <c r="A10" s="165" t="s">
        <v>63</v>
      </c>
      <c r="B10" s="165" t="s">
        <v>64</v>
      </c>
      <c r="C10" s="166" t="s">
        <v>64</v>
      </c>
      <c r="D10" s="167" t="s">
        <v>65</v>
      </c>
      <c r="E10" s="168" t="s">
        <v>66</v>
      </c>
      <c r="F10" s="79">
        <v>8.45</v>
      </c>
      <c r="G10" s="79">
        <v>8.45</v>
      </c>
      <c r="H10" s="79">
        <v>8.45</v>
      </c>
      <c r="I10" s="169"/>
      <c r="J10" s="169"/>
      <c r="K10" s="169"/>
      <c r="L10" s="169"/>
      <c r="M10" s="169"/>
    </row>
    <row r="11" ht="21.6" customHeight="1" spans="1:13">
      <c r="A11" s="165" t="s">
        <v>67</v>
      </c>
      <c r="B11" s="165" t="s">
        <v>68</v>
      </c>
      <c r="C11" s="166" t="s">
        <v>60</v>
      </c>
      <c r="D11" s="167" t="s">
        <v>65</v>
      </c>
      <c r="E11" s="168" t="s">
        <v>69</v>
      </c>
      <c r="F11" s="79">
        <v>4.23</v>
      </c>
      <c r="G11" s="79">
        <v>4.23</v>
      </c>
      <c r="H11" s="79">
        <v>4.23</v>
      </c>
      <c r="I11" s="169"/>
      <c r="J11" s="169"/>
      <c r="K11" s="169"/>
      <c r="L11" s="169"/>
      <c r="M11" s="169"/>
    </row>
    <row r="12" ht="21.6" customHeight="1" spans="1:13">
      <c r="A12" s="165" t="s">
        <v>70</v>
      </c>
      <c r="B12" s="165" t="s">
        <v>60</v>
      </c>
      <c r="C12" s="166" t="s">
        <v>61</v>
      </c>
      <c r="D12" s="167" t="s">
        <v>65</v>
      </c>
      <c r="E12" s="168" t="s">
        <v>71</v>
      </c>
      <c r="F12" s="79">
        <v>6.34</v>
      </c>
      <c r="G12" s="79">
        <v>6.34</v>
      </c>
      <c r="H12" s="79">
        <v>6.34</v>
      </c>
      <c r="I12" s="169"/>
      <c r="J12" s="169" t="s">
        <v>29</v>
      </c>
      <c r="K12" s="169"/>
      <c r="L12" s="169"/>
      <c r="M12" s="169"/>
    </row>
    <row r="13" ht="21.6" customHeight="1" spans="1:13">
      <c r="A13" s="165"/>
      <c r="B13" s="165"/>
      <c r="C13" s="166"/>
      <c r="D13" s="167"/>
      <c r="E13" s="168"/>
      <c r="F13" s="169"/>
      <c r="G13" s="79" t="s">
        <v>29</v>
      </c>
      <c r="H13" s="170"/>
      <c r="I13" s="183"/>
      <c r="J13" s="183"/>
      <c r="K13" s="169"/>
      <c r="L13" s="169"/>
      <c r="M13" s="169"/>
    </row>
    <row r="14" ht="21.6" customHeight="1" spans="1:13">
      <c r="A14" s="165"/>
      <c r="B14" s="165"/>
      <c r="C14" s="166"/>
      <c r="D14" s="167"/>
      <c r="E14" s="168"/>
      <c r="F14" s="171"/>
      <c r="G14" s="172"/>
      <c r="H14" s="173"/>
      <c r="I14" s="184"/>
      <c r="J14" s="184"/>
      <c r="K14" s="169"/>
      <c r="L14" s="169"/>
      <c r="M14" s="169"/>
    </row>
    <row r="15" ht="21.6" customHeight="1" spans="1:13">
      <c r="A15" s="165"/>
      <c r="B15" s="165"/>
      <c r="C15" s="166"/>
      <c r="D15" s="167"/>
      <c r="E15" s="168"/>
      <c r="F15" s="171"/>
      <c r="G15" s="172"/>
      <c r="H15" s="173"/>
      <c r="I15" s="184"/>
      <c r="J15" s="184"/>
      <c r="K15" s="169"/>
      <c r="L15" s="169"/>
      <c r="M15" s="169"/>
    </row>
    <row r="16" ht="21.6" customHeight="1" spans="1:13">
      <c r="A16" s="174"/>
      <c r="B16" s="174"/>
      <c r="C16" s="175"/>
      <c r="D16" s="176"/>
      <c r="E16" s="177"/>
      <c r="F16" s="171"/>
      <c r="G16" s="171"/>
      <c r="H16" s="171"/>
      <c r="I16" s="171"/>
      <c r="J16" s="171"/>
      <c r="K16" s="169"/>
      <c r="L16" s="169"/>
      <c r="M16" s="169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590277777777778" bottom="0.393055555555556" header="0" footer="0"/>
  <pageSetup paperSize="9" scale="85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2"/>
  <sheetViews>
    <sheetView showGridLines="0" showZeros="0" topLeftCell="D10" workbookViewId="0">
      <selection activeCell="C9" sqref="C9"/>
    </sheetView>
  </sheetViews>
  <sheetFormatPr defaultColWidth="7.25" defaultRowHeight="11.25"/>
  <cols>
    <col min="1" max="1" width="4.125" style="85" customWidth="1"/>
    <col min="2" max="2" width="28.75" style="85" customWidth="1"/>
    <col min="3" max="3" width="15.25" style="86" customWidth="1"/>
    <col min="4" max="4" width="29.125" style="86" customWidth="1"/>
    <col min="5" max="5" width="17.125" style="86" customWidth="1"/>
    <col min="6" max="6" width="13.875" style="86" customWidth="1"/>
    <col min="7" max="7" width="13.125" style="86" customWidth="1"/>
    <col min="8" max="12" width="11.25" style="86" customWidth="1"/>
    <col min="13" max="16384" width="7.25" style="86"/>
  </cols>
  <sheetData>
    <row r="1" ht="11.45" customHeight="1" spans="1:12">
      <c r="A1" s="87"/>
      <c r="B1" s="87"/>
      <c r="C1" s="88"/>
      <c r="D1" s="88"/>
      <c r="E1" s="89"/>
      <c r="F1" s="89"/>
      <c r="G1" s="90"/>
      <c r="H1" s="90"/>
      <c r="I1" s="90"/>
      <c r="J1" s="90"/>
      <c r="K1" s="134"/>
      <c r="L1" s="135" t="s">
        <v>82</v>
      </c>
    </row>
    <row r="2" ht="23.1" customHeight="1" spans="1:12">
      <c r="A2" s="91" t="s">
        <v>83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ht="11.1" customHeight="1" spans="1:12">
      <c r="A3" s="92" t="s">
        <v>2</v>
      </c>
      <c r="B3" s="92"/>
      <c r="C3" s="92"/>
      <c r="D3" s="92"/>
      <c r="E3" s="92"/>
      <c r="F3" s="93"/>
      <c r="G3" s="93"/>
      <c r="H3" s="93"/>
      <c r="I3" s="93"/>
      <c r="J3" s="93"/>
      <c r="K3" s="93"/>
      <c r="L3" s="136" t="s">
        <v>3</v>
      </c>
    </row>
    <row r="4" s="83" customFormat="1" ht="16.35" customHeight="1" spans="1:12">
      <c r="A4" s="94" t="s">
        <v>84</v>
      </c>
      <c r="B4" s="95"/>
      <c r="C4" s="96"/>
      <c r="D4" s="97" t="s">
        <v>5</v>
      </c>
      <c r="E4" s="98"/>
      <c r="F4" s="97"/>
      <c r="G4" s="97"/>
      <c r="H4" s="97"/>
      <c r="I4" s="97"/>
      <c r="J4" s="97"/>
      <c r="K4" s="97"/>
      <c r="L4" s="97"/>
    </row>
    <row r="5" s="83" customFormat="1" ht="15.6" customHeight="1" spans="1:12">
      <c r="A5" s="99" t="s">
        <v>85</v>
      </c>
      <c r="B5" s="100"/>
      <c r="C5" s="101" t="s">
        <v>7</v>
      </c>
      <c r="D5" s="101" t="s">
        <v>86</v>
      </c>
      <c r="E5" s="102" t="s">
        <v>9</v>
      </c>
      <c r="F5" s="103" t="s">
        <v>12</v>
      </c>
      <c r="G5" s="103"/>
      <c r="H5" s="103"/>
      <c r="I5" s="103"/>
      <c r="J5" s="103"/>
      <c r="K5" s="103"/>
      <c r="L5" s="103"/>
    </row>
    <row r="6" s="83" customFormat="1" ht="15" customHeight="1" spans="1:12">
      <c r="A6" s="104"/>
      <c r="B6" s="105"/>
      <c r="C6" s="106"/>
      <c r="D6" s="101"/>
      <c r="E6" s="102"/>
      <c r="F6" s="107" t="s">
        <v>13</v>
      </c>
      <c r="G6" s="108"/>
      <c r="H6" s="108"/>
      <c r="I6" s="108"/>
      <c r="J6" s="108"/>
      <c r="K6" s="137"/>
      <c r="L6" s="138" t="s">
        <v>15</v>
      </c>
    </row>
    <row r="7" s="83" customFormat="1" ht="45" customHeight="1" spans="1:12">
      <c r="A7" s="109"/>
      <c r="B7" s="110"/>
      <c r="C7" s="106"/>
      <c r="D7" s="101"/>
      <c r="E7" s="102"/>
      <c r="F7" s="111" t="s">
        <v>18</v>
      </c>
      <c r="G7" s="112" t="s">
        <v>21</v>
      </c>
      <c r="H7" s="113" t="s">
        <v>87</v>
      </c>
      <c r="I7" s="113" t="s">
        <v>25</v>
      </c>
      <c r="J7" s="139" t="s">
        <v>55</v>
      </c>
      <c r="K7" s="115" t="s">
        <v>30</v>
      </c>
      <c r="L7" s="140"/>
    </row>
    <row r="8" s="84" customFormat="1" ht="17.1" customHeight="1" spans="1:12">
      <c r="A8" s="114" t="s">
        <v>13</v>
      </c>
      <c r="B8" s="115" t="s">
        <v>21</v>
      </c>
      <c r="C8" s="116">
        <v>136.34</v>
      </c>
      <c r="D8" s="117" t="s">
        <v>88</v>
      </c>
      <c r="E8" s="118">
        <f t="shared" ref="E8:E27" si="0">F8+L8</f>
        <v>0</v>
      </c>
      <c r="F8" s="118">
        <f t="shared" ref="F8:F14" si="1">SUM(G8:K8)</f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</row>
    <row r="9" s="84" customFormat="1" ht="16.35" customHeight="1" spans="1:12">
      <c r="A9" s="119"/>
      <c r="B9" s="115" t="s">
        <v>54</v>
      </c>
      <c r="C9" s="116"/>
      <c r="D9" s="120" t="s">
        <v>89</v>
      </c>
      <c r="E9" s="118">
        <f t="shared" si="0"/>
        <v>0</v>
      </c>
      <c r="F9" s="118">
        <f t="shared" si="1"/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</row>
    <row r="10" s="84" customFormat="1" ht="17.45" customHeight="1" spans="1:12">
      <c r="A10" s="119"/>
      <c r="B10" s="115" t="s">
        <v>25</v>
      </c>
      <c r="C10" s="116"/>
      <c r="D10" s="120" t="s">
        <v>90</v>
      </c>
      <c r="E10" s="118">
        <f t="shared" si="0"/>
        <v>0</v>
      </c>
      <c r="F10" s="118">
        <f t="shared" si="1"/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</row>
    <row r="11" s="84" customFormat="1" ht="19.35" customHeight="1" spans="1:12">
      <c r="A11" s="119"/>
      <c r="B11" s="115" t="s">
        <v>55</v>
      </c>
      <c r="C11" s="116">
        <v>0</v>
      </c>
      <c r="D11" s="120" t="s">
        <v>91</v>
      </c>
      <c r="E11" s="118">
        <f t="shared" si="0"/>
        <v>0</v>
      </c>
      <c r="F11" s="118">
        <f t="shared" si="1"/>
        <v>0</v>
      </c>
      <c r="G11" s="116"/>
      <c r="H11" s="116"/>
      <c r="I11" s="116">
        <v>0</v>
      </c>
      <c r="J11" s="116">
        <v>0</v>
      </c>
      <c r="K11" s="116">
        <v>0</v>
      </c>
      <c r="L11" s="116">
        <v>0</v>
      </c>
    </row>
    <row r="12" s="84" customFormat="1" ht="18" customHeight="1" spans="1:12">
      <c r="A12" s="119"/>
      <c r="B12" s="115" t="s">
        <v>30</v>
      </c>
      <c r="C12" s="116">
        <v>0</v>
      </c>
      <c r="D12" s="120" t="s">
        <v>92</v>
      </c>
      <c r="E12" s="118">
        <f t="shared" si="0"/>
        <v>0</v>
      </c>
      <c r="F12" s="118">
        <f t="shared" si="1"/>
        <v>0</v>
      </c>
      <c r="G12" s="116"/>
      <c r="H12" s="116"/>
      <c r="I12" s="116">
        <v>0</v>
      </c>
      <c r="J12" s="116">
        <v>0</v>
      </c>
      <c r="K12" s="116">
        <v>0</v>
      </c>
      <c r="L12" s="116">
        <v>0</v>
      </c>
    </row>
    <row r="13" s="84" customFormat="1" ht="15" customHeight="1" spans="1:12">
      <c r="A13" s="115" t="s">
        <v>15</v>
      </c>
      <c r="B13" s="115"/>
      <c r="C13" s="116">
        <v>0</v>
      </c>
      <c r="D13" s="120" t="s">
        <v>93</v>
      </c>
      <c r="E13" s="118">
        <f t="shared" si="0"/>
        <v>0</v>
      </c>
      <c r="F13" s="118">
        <f t="shared" si="1"/>
        <v>0</v>
      </c>
      <c r="G13" s="116"/>
      <c r="H13" s="116"/>
      <c r="I13" s="116"/>
      <c r="J13" s="116">
        <v>0</v>
      </c>
      <c r="K13" s="116">
        <v>0</v>
      </c>
      <c r="L13" s="116">
        <v>0</v>
      </c>
    </row>
    <row r="14" s="84" customFormat="1" ht="15" customHeight="1" spans="1:12">
      <c r="A14" s="115"/>
      <c r="B14" s="115"/>
      <c r="C14" s="121"/>
      <c r="D14" s="120" t="s">
        <v>94</v>
      </c>
      <c r="E14" s="118">
        <f t="shared" si="0"/>
        <v>0</v>
      </c>
      <c r="F14" s="118">
        <f t="shared" si="1"/>
        <v>0</v>
      </c>
      <c r="G14" s="116"/>
      <c r="H14" s="116"/>
      <c r="I14" s="116">
        <v>0</v>
      </c>
      <c r="J14" s="116">
        <v>0</v>
      </c>
      <c r="K14" s="116">
        <v>0</v>
      </c>
      <c r="L14" s="116">
        <v>0</v>
      </c>
    </row>
    <row r="15" s="84" customFormat="1" ht="15" customHeight="1" spans="1:12">
      <c r="A15" s="115"/>
      <c r="B15" s="115"/>
      <c r="C15" s="122"/>
      <c r="D15" s="117" t="s">
        <v>95</v>
      </c>
      <c r="E15" s="118">
        <v>8.45</v>
      </c>
      <c r="F15" s="118">
        <v>8.45</v>
      </c>
      <c r="G15" s="118">
        <v>8.45</v>
      </c>
      <c r="H15" s="116"/>
      <c r="I15" s="116">
        <v>0</v>
      </c>
      <c r="J15" s="116">
        <v>0</v>
      </c>
      <c r="K15" s="116">
        <v>0</v>
      </c>
      <c r="L15" s="116">
        <v>0</v>
      </c>
    </row>
    <row r="16" s="84" customFormat="1" ht="15" customHeight="1" spans="1:12">
      <c r="A16" s="123"/>
      <c r="B16" s="123"/>
      <c r="C16" s="124"/>
      <c r="D16" s="120" t="s">
        <v>96</v>
      </c>
      <c r="E16" s="118">
        <f t="shared" si="0"/>
        <v>0</v>
      </c>
      <c r="F16" s="118">
        <f t="shared" ref="F16:F22" si="2">G16+M16</f>
        <v>0</v>
      </c>
      <c r="G16" s="118">
        <f t="shared" ref="G16:G22" si="3">H16+N16</f>
        <v>0</v>
      </c>
      <c r="H16" s="116"/>
      <c r="I16" s="116">
        <v>0</v>
      </c>
      <c r="J16" s="116">
        <v>0</v>
      </c>
      <c r="K16" s="116">
        <v>0</v>
      </c>
      <c r="L16" s="116">
        <v>0</v>
      </c>
    </row>
    <row r="17" s="84" customFormat="1" ht="15" customHeight="1" spans="1:12">
      <c r="A17" s="125"/>
      <c r="B17" s="126"/>
      <c r="C17" s="124"/>
      <c r="D17" s="120" t="s">
        <v>97</v>
      </c>
      <c r="E17" s="118">
        <v>4.23</v>
      </c>
      <c r="F17" s="118">
        <v>4.23</v>
      </c>
      <c r="G17" s="118">
        <v>4.23</v>
      </c>
      <c r="H17" s="116"/>
      <c r="I17" s="116">
        <v>0</v>
      </c>
      <c r="J17" s="116">
        <v>0</v>
      </c>
      <c r="K17" s="116">
        <v>0</v>
      </c>
      <c r="L17" s="116">
        <v>0</v>
      </c>
    </row>
    <row r="18" s="84" customFormat="1" ht="15" customHeight="1" spans="1:12">
      <c r="A18" s="125"/>
      <c r="B18" s="126"/>
      <c r="C18" s="124"/>
      <c r="D18" s="117" t="s">
        <v>98</v>
      </c>
      <c r="E18" s="118">
        <f t="shared" si="0"/>
        <v>0</v>
      </c>
      <c r="F18" s="118">
        <f t="shared" si="2"/>
        <v>0</v>
      </c>
      <c r="G18" s="118">
        <f t="shared" si="3"/>
        <v>0</v>
      </c>
      <c r="H18" s="116"/>
      <c r="I18" s="116">
        <v>0</v>
      </c>
      <c r="J18" s="116">
        <v>0</v>
      </c>
      <c r="K18" s="116">
        <v>0</v>
      </c>
      <c r="L18" s="116">
        <v>0</v>
      </c>
    </row>
    <row r="19" s="84" customFormat="1" ht="15" customHeight="1" spans="1:13">
      <c r="A19" s="125"/>
      <c r="B19" s="126"/>
      <c r="C19" s="124"/>
      <c r="D19" s="117" t="s">
        <v>99</v>
      </c>
      <c r="E19" s="118">
        <f t="shared" si="0"/>
        <v>0</v>
      </c>
      <c r="F19" s="118">
        <f t="shared" si="2"/>
        <v>0</v>
      </c>
      <c r="G19" s="118">
        <f t="shared" si="3"/>
        <v>0</v>
      </c>
      <c r="H19" s="116"/>
      <c r="I19" s="116">
        <v>0</v>
      </c>
      <c r="J19" s="116">
        <v>0</v>
      </c>
      <c r="K19" s="116">
        <v>0</v>
      </c>
      <c r="L19" s="116">
        <v>0</v>
      </c>
      <c r="M19" s="141"/>
    </row>
    <row r="20" s="84" customFormat="1" ht="15" customHeight="1" spans="1:12">
      <c r="A20" s="127"/>
      <c r="B20" s="128"/>
      <c r="C20" s="124"/>
      <c r="D20" s="120" t="s">
        <v>100</v>
      </c>
      <c r="E20" s="118">
        <f t="shared" si="0"/>
        <v>0</v>
      </c>
      <c r="F20" s="118">
        <f t="shared" si="2"/>
        <v>0</v>
      </c>
      <c r="G20" s="118">
        <f t="shared" si="3"/>
        <v>0</v>
      </c>
      <c r="H20" s="129"/>
      <c r="I20" s="129">
        <v>0</v>
      </c>
      <c r="J20" s="129">
        <v>0</v>
      </c>
      <c r="K20" s="129">
        <v>0</v>
      </c>
      <c r="L20" s="129">
        <v>0</v>
      </c>
    </row>
    <row r="21" s="84" customFormat="1" ht="15" customHeight="1" spans="1:12">
      <c r="A21" s="125"/>
      <c r="B21" s="126"/>
      <c r="C21" s="124"/>
      <c r="D21" s="120" t="s">
        <v>101</v>
      </c>
      <c r="E21" s="118">
        <f t="shared" si="0"/>
        <v>0</v>
      </c>
      <c r="F21" s="118">
        <f t="shared" si="2"/>
        <v>0</v>
      </c>
      <c r="G21" s="118">
        <f t="shared" si="3"/>
        <v>0</v>
      </c>
      <c r="H21" s="129"/>
      <c r="I21" s="118">
        <v>0</v>
      </c>
      <c r="J21" s="118">
        <v>0</v>
      </c>
      <c r="K21" s="118">
        <v>0</v>
      </c>
      <c r="L21" s="118">
        <v>0</v>
      </c>
    </row>
    <row r="22" s="84" customFormat="1" ht="15" customHeight="1" spans="1:12">
      <c r="A22" s="125"/>
      <c r="B22" s="126"/>
      <c r="C22" s="124"/>
      <c r="D22" s="120" t="s">
        <v>102</v>
      </c>
      <c r="E22" s="118">
        <f t="shared" si="0"/>
        <v>0</v>
      </c>
      <c r="F22" s="118">
        <f t="shared" si="2"/>
        <v>0</v>
      </c>
      <c r="G22" s="118">
        <f t="shared" si="3"/>
        <v>0</v>
      </c>
      <c r="H22" s="129"/>
      <c r="I22" s="118">
        <v>0</v>
      </c>
      <c r="J22" s="118">
        <v>0</v>
      </c>
      <c r="K22" s="118">
        <v>0</v>
      </c>
      <c r="L22" s="118">
        <v>0</v>
      </c>
    </row>
    <row r="23" s="84" customFormat="1" ht="15" customHeight="1" spans="1:12">
      <c r="A23" s="115"/>
      <c r="B23" s="115"/>
      <c r="C23" s="118"/>
      <c r="D23" s="120" t="s">
        <v>103</v>
      </c>
      <c r="E23" s="118">
        <v>117.32</v>
      </c>
      <c r="F23" s="118">
        <v>117.32</v>
      </c>
      <c r="G23" s="118">
        <v>117.32</v>
      </c>
      <c r="H23" s="129"/>
      <c r="I23" s="118">
        <v>0</v>
      </c>
      <c r="J23" s="118">
        <v>0</v>
      </c>
      <c r="K23" s="118">
        <v>0</v>
      </c>
      <c r="L23" s="118">
        <v>0</v>
      </c>
    </row>
    <row r="24" s="84" customFormat="1" ht="15" customHeight="1" spans="1:12">
      <c r="A24" s="130"/>
      <c r="B24" s="131"/>
      <c r="C24" s="118"/>
      <c r="D24" s="120" t="s">
        <v>104</v>
      </c>
      <c r="E24" s="118" t="s">
        <v>29</v>
      </c>
      <c r="F24" s="118">
        <f t="shared" ref="F24:F26" si="4">G24+M24</f>
        <v>0</v>
      </c>
      <c r="G24" s="118">
        <f t="shared" ref="G24:G26" si="5">H24+N24</f>
        <v>0</v>
      </c>
      <c r="H24" s="129"/>
      <c r="I24" s="118">
        <v>0</v>
      </c>
      <c r="J24" s="118">
        <v>0</v>
      </c>
      <c r="K24" s="118">
        <v>0</v>
      </c>
      <c r="L24" s="118">
        <v>0</v>
      </c>
    </row>
    <row r="25" s="84" customFormat="1" ht="15" customHeight="1" spans="1:12">
      <c r="A25" s="130"/>
      <c r="B25" s="131"/>
      <c r="C25" s="118"/>
      <c r="D25" s="120" t="s">
        <v>105</v>
      </c>
      <c r="E25" s="118">
        <f t="shared" si="0"/>
        <v>0</v>
      </c>
      <c r="F25" s="118">
        <f t="shared" si="4"/>
        <v>0</v>
      </c>
      <c r="G25" s="118">
        <f t="shared" si="5"/>
        <v>0</v>
      </c>
      <c r="H25" s="129"/>
      <c r="I25" s="118">
        <v>0</v>
      </c>
      <c r="J25" s="118">
        <v>0</v>
      </c>
      <c r="K25" s="118">
        <v>0</v>
      </c>
      <c r="L25" s="118">
        <v>0</v>
      </c>
    </row>
    <row r="26" s="84" customFormat="1" ht="15" customHeight="1" spans="1:12">
      <c r="A26" s="130"/>
      <c r="B26" s="131"/>
      <c r="C26" s="118"/>
      <c r="D26" s="120" t="s">
        <v>106</v>
      </c>
      <c r="E26" s="118">
        <f t="shared" si="0"/>
        <v>0</v>
      </c>
      <c r="F26" s="118">
        <f t="shared" si="4"/>
        <v>0</v>
      </c>
      <c r="G26" s="118">
        <f t="shared" si="5"/>
        <v>0</v>
      </c>
      <c r="H26" s="129"/>
      <c r="I26" s="118">
        <v>0</v>
      </c>
      <c r="J26" s="118">
        <v>0</v>
      </c>
      <c r="K26" s="118">
        <v>0</v>
      </c>
      <c r="L26" s="118">
        <v>0</v>
      </c>
    </row>
    <row r="27" s="84" customFormat="1" ht="15" customHeight="1" spans="1:12">
      <c r="A27" s="130"/>
      <c r="B27" s="131"/>
      <c r="C27" s="118"/>
      <c r="D27" s="120" t="s">
        <v>107</v>
      </c>
      <c r="E27" s="118">
        <v>6.34</v>
      </c>
      <c r="F27" s="118">
        <v>6.34</v>
      </c>
      <c r="G27" s="118">
        <v>6.34</v>
      </c>
      <c r="H27" s="129"/>
      <c r="I27" s="118">
        <v>0</v>
      </c>
      <c r="J27" s="118">
        <v>0</v>
      </c>
      <c r="K27" s="118">
        <v>0</v>
      </c>
      <c r="L27" s="118">
        <v>0</v>
      </c>
    </row>
    <row r="28" s="84" customFormat="1" ht="15" customHeight="1" spans="1:12">
      <c r="A28" s="130"/>
      <c r="B28" s="131"/>
      <c r="C28" s="118"/>
      <c r="D28" s="120" t="s">
        <v>108</v>
      </c>
      <c r="E28" s="118">
        <f t="shared" ref="E28:E35" si="6">F28+L28</f>
        <v>0</v>
      </c>
      <c r="F28" s="118">
        <f t="shared" ref="F28:F35" si="7">SUM(G28:K28)</f>
        <v>0</v>
      </c>
      <c r="G28" s="118"/>
      <c r="H28" s="129"/>
      <c r="I28" s="118">
        <v>0</v>
      </c>
      <c r="J28" s="118">
        <v>0</v>
      </c>
      <c r="K28" s="118">
        <v>0</v>
      </c>
      <c r="L28" s="118">
        <v>0</v>
      </c>
    </row>
    <row r="29" s="84" customFormat="1" ht="15" customHeight="1" spans="1:12">
      <c r="A29" s="130"/>
      <c r="B29" s="131"/>
      <c r="C29" s="118"/>
      <c r="D29" s="120" t="s">
        <v>109</v>
      </c>
      <c r="E29" s="118">
        <f t="shared" si="6"/>
        <v>0</v>
      </c>
      <c r="F29" s="118">
        <f t="shared" si="7"/>
        <v>0</v>
      </c>
      <c r="G29" s="118"/>
      <c r="H29" s="129"/>
      <c r="I29" s="118">
        <v>0</v>
      </c>
      <c r="J29" s="118">
        <v>0</v>
      </c>
      <c r="K29" s="118">
        <v>0</v>
      </c>
      <c r="L29" s="118">
        <v>0</v>
      </c>
    </row>
    <row r="30" s="84" customFormat="1" ht="15" customHeight="1" spans="1:12">
      <c r="A30" s="130"/>
      <c r="B30" s="131"/>
      <c r="C30" s="118"/>
      <c r="D30" s="120" t="s">
        <v>110</v>
      </c>
      <c r="E30" s="118">
        <f t="shared" si="6"/>
        <v>0</v>
      </c>
      <c r="F30" s="118">
        <f t="shared" si="7"/>
        <v>0</v>
      </c>
      <c r="G30" s="118"/>
      <c r="H30" s="129"/>
      <c r="I30" s="118">
        <v>0</v>
      </c>
      <c r="J30" s="118">
        <v>0</v>
      </c>
      <c r="K30" s="118">
        <v>0</v>
      </c>
      <c r="L30" s="118">
        <v>0</v>
      </c>
    </row>
    <row r="31" s="84" customFormat="1" ht="15" customHeight="1" spans="1:12">
      <c r="A31" s="130"/>
      <c r="B31" s="131"/>
      <c r="C31" s="129"/>
      <c r="D31" s="120" t="s">
        <v>111</v>
      </c>
      <c r="E31" s="118">
        <f t="shared" si="6"/>
        <v>0</v>
      </c>
      <c r="F31" s="118">
        <f t="shared" si="7"/>
        <v>0</v>
      </c>
      <c r="G31" s="118"/>
      <c r="H31" s="129"/>
      <c r="I31" s="118">
        <v>0</v>
      </c>
      <c r="J31" s="118">
        <v>0</v>
      </c>
      <c r="K31" s="118">
        <v>0</v>
      </c>
      <c r="L31" s="118">
        <v>0</v>
      </c>
    </row>
    <row r="32" s="84" customFormat="1" ht="15" customHeight="1" spans="1:12">
      <c r="A32" s="130"/>
      <c r="B32" s="131"/>
      <c r="C32" s="129"/>
      <c r="D32" s="120" t="s">
        <v>112</v>
      </c>
      <c r="E32" s="118">
        <f t="shared" si="6"/>
        <v>0</v>
      </c>
      <c r="F32" s="118">
        <f t="shared" si="7"/>
        <v>0</v>
      </c>
      <c r="G32" s="118"/>
      <c r="H32" s="129"/>
      <c r="I32" s="118">
        <v>0</v>
      </c>
      <c r="J32" s="118">
        <v>0</v>
      </c>
      <c r="K32" s="118">
        <v>0</v>
      </c>
      <c r="L32" s="118">
        <v>0</v>
      </c>
    </row>
    <row r="33" s="84" customFormat="1" ht="15" customHeight="1" spans="1:12">
      <c r="A33" s="130"/>
      <c r="B33" s="131"/>
      <c r="C33" s="129"/>
      <c r="D33" s="120" t="s">
        <v>113</v>
      </c>
      <c r="E33" s="118">
        <f t="shared" si="6"/>
        <v>0</v>
      </c>
      <c r="F33" s="118">
        <f t="shared" si="7"/>
        <v>0</v>
      </c>
      <c r="G33" s="118"/>
      <c r="H33" s="129"/>
      <c r="I33" s="118">
        <v>0</v>
      </c>
      <c r="J33" s="118">
        <v>0</v>
      </c>
      <c r="K33" s="118">
        <v>0</v>
      </c>
      <c r="L33" s="118">
        <v>0</v>
      </c>
    </row>
    <row r="34" s="84" customFormat="1" ht="15" customHeight="1" spans="1:12">
      <c r="A34" s="130"/>
      <c r="B34" s="131"/>
      <c r="C34" s="129"/>
      <c r="D34" s="120" t="s">
        <v>114</v>
      </c>
      <c r="E34" s="118">
        <f t="shared" si="6"/>
        <v>0</v>
      </c>
      <c r="F34" s="118">
        <f t="shared" si="7"/>
        <v>0</v>
      </c>
      <c r="G34" s="118"/>
      <c r="H34" s="129"/>
      <c r="I34" s="118">
        <v>0</v>
      </c>
      <c r="J34" s="118">
        <v>0</v>
      </c>
      <c r="K34" s="118">
        <v>0</v>
      </c>
      <c r="L34" s="118">
        <v>0</v>
      </c>
    </row>
    <row r="35" s="84" customFormat="1" ht="15" customHeight="1" spans="1:12">
      <c r="A35" s="94" t="s">
        <v>41</v>
      </c>
      <c r="B35" s="96"/>
      <c r="C35" s="129">
        <v>136.34</v>
      </c>
      <c r="D35" s="132" t="s">
        <v>115</v>
      </c>
      <c r="E35" s="118">
        <v>136.34</v>
      </c>
      <c r="F35" s="118">
        <v>136.34</v>
      </c>
      <c r="G35" s="118">
        <v>136.34</v>
      </c>
      <c r="H35" s="118"/>
      <c r="I35" s="118"/>
      <c r="J35" s="118">
        <v>0</v>
      </c>
      <c r="K35" s="118">
        <v>0</v>
      </c>
      <c r="L35" s="118">
        <v>0</v>
      </c>
    </row>
    <row r="36" s="83" customFormat="1" ht="14.25" spans="1:4">
      <c r="A36" s="133"/>
      <c r="B36" s="133"/>
      <c r="D36"/>
    </row>
    <row r="37" s="83" customFormat="1" ht="14.25" spans="1:2">
      <c r="A37" s="133"/>
      <c r="B37" s="133"/>
    </row>
    <row r="38" s="83" customFormat="1" ht="14.25" spans="1:2">
      <c r="A38" s="133"/>
      <c r="B38" s="133"/>
    </row>
    <row r="39" s="83" customFormat="1" ht="14.25" spans="1:2">
      <c r="A39" s="133"/>
      <c r="B39" s="133"/>
    </row>
    <row r="40" s="83" customFormat="1" ht="14.25" spans="1:2">
      <c r="A40" s="133"/>
      <c r="B40" s="133"/>
    </row>
    <row r="41" s="83" customFormat="1" ht="14.25" spans="1:2">
      <c r="A41" s="133"/>
      <c r="B41" s="133"/>
    </row>
    <row r="42" s="83" customFormat="1" ht="14.25" spans="1:2">
      <c r="A42" s="133"/>
      <c r="B42" s="133"/>
    </row>
  </sheetData>
  <sheetProtection formatCells="0" formatColumns="0" formatRows="0"/>
  <mergeCells count="22">
    <mergeCell ref="A2:L2"/>
    <mergeCell ref="A3:E3"/>
    <mergeCell ref="A4:C4"/>
    <mergeCell ref="F6:K6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1:B31"/>
    <mergeCell ref="A35:B35"/>
    <mergeCell ref="A8:A12"/>
    <mergeCell ref="C5:C7"/>
    <mergeCell ref="D5:D7"/>
    <mergeCell ref="E5:E7"/>
    <mergeCell ref="L6:L7"/>
    <mergeCell ref="A5:B7"/>
  </mergeCells>
  <printOptions horizontalCentered="1"/>
  <pageMargins left="0.393055555555556" right="0.393055555555556" top="0.984027777777778" bottom="0.786805555555556" header="0.511805555555556" footer="0.511805555555556"/>
  <pageSetup paperSize="9" scale="70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opLeftCell="B1" workbookViewId="0">
      <selection activeCell="G6" sqref="G6"/>
    </sheetView>
  </sheetViews>
  <sheetFormatPr defaultColWidth="9" defaultRowHeight="14.25"/>
  <cols>
    <col min="1" max="1" width="7" customWidth="1"/>
    <col min="2" max="2" width="6.25" customWidth="1"/>
    <col min="3" max="3" width="5.125" customWidth="1"/>
    <col min="4" max="4" width="6.875" customWidth="1"/>
    <col min="5" max="5" width="13.25" customWidth="1"/>
  </cols>
  <sheetData>
    <row r="1" spans="1:13">
      <c r="A1" s="3"/>
      <c r="B1" s="3"/>
      <c r="C1" s="3"/>
      <c r="D1" s="3"/>
      <c r="E1" s="64"/>
      <c r="F1" s="8"/>
      <c r="G1" s="8">
        <v>1</v>
      </c>
      <c r="H1" s="8"/>
      <c r="I1" s="25"/>
      <c r="J1" s="8"/>
      <c r="K1" s="8"/>
      <c r="L1" s="82"/>
      <c r="M1" s="26" t="s">
        <v>116</v>
      </c>
    </row>
    <row r="2" ht="25.5" spans="1:13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>
      <c r="A3" s="66" t="s">
        <v>2</v>
      </c>
      <c r="B3" s="67"/>
      <c r="C3" s="68"/>
      <c r="D3" s="67"/>
      <c r="E3" s="67"/>
      <c r="F3" s="8"/>
      <c r="G3" s="12"/>
      <c r="H3" s="12"/>
      <c r="I3" s="12"/>
      <c r="J3" s="12"/>
      <c r="K3" s="12"/>
      <c r="L3" s="12"/>
      <c r="M3" s="27" t="s">
        <v>3</v>
      </c>
    </row>
    <row r="4" spans="1:13">
      <c r="A4" s="69" t="s">
        <v>45</v>
      </c>
      <c r="B4" s="69"/>
      <c r="C4" s="70"/>
      <c r="D4" s="71" t="s">
        <v>46</v>
      </c>
      <c r="E4" s="15" t="s">
        <v>47</v>
      </c>
      <c r="F4" s="15" t="s">
        <v>48</v>
      </c>
      <c r="G4" s="14" t="s">
        <v>74</v>
      </c>
      <c r="H4" s="14"/>
      <c r="I4" s="14"/>
      <c r="J4" s="14"/>
      <c r="K4" s="14" t="s">
        <v>75</v>
      </c>
      <c r="L4" s="14"/>
      <c r="M4" s="14"/>
    </row>
    <row r="5" ht="42.75" spans="1:13">
      <c r="A5" s="72" t="s">
        <v>51</v>
      </c>
      <c r="B5" s="73" t="s">
        <v>52</v>
      </c>
      <c r="C5" s="74" t="s">
        <v>53</v>
      </c>
      <c r="D5" s="71"/>
      <c r="E5" s="15"/>
      <c r="F5" s="15"/>
      <c r="G5" s="15" t="s">
        <v>18</v>
      </c>
      <c r="H5" s="15" t="s">
        <v>76</v>
      </c>
      <c r="I5" s="15" t="s">
        <v>77</v>
      </c>
      <c r="J5" s="15" t="s">
        <v>78</v>
      </c>
      <c r="K5" s="15" t="s">
        <v>18</v>
      </c>
      <c r="L5" s="15" t="s">
        <v>79</v>
      </c>
      <c r="M5" s="15" t="s">
        <v>80</v>
      </c>
    </row>
    <row r="6" ht="29.25" customHeight="1" spans="1:13">
      <c r="A6" s="72" t="s">
        <v>56</v>
      </c>
      <c r="B6" s="73" t="s">
        <v>56</v>
      </c>
      <c r="C6" s="74" t="s">
        <v>56</v>
      </c>
      <c r="D6" s="75" t="s">
        <v>56</v>
      </c>
      <c r="E6" s="15" t="s">
        <v>56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ht="29.25" customHeight="1" spans="1:13">
      <c r="A7" s="76"/>
      <c r="B7" s="76"/>
      <c r="C7" s="76"/>
      <c r="D7" s="76"/>
      <c r="E7" s="24" t="s">
        <v>9</v>
      </c>
      <c r="F7" s="77">
        <v>136.34</v>
      </c>
      <c r="G7" s="77">
        <v>117.32</v>
      </c>
      <c r="H7" s="77">
        <f>H8</f>
        <v>94.92</v>
      </c>
      <c r="I7" s="77">
        <f>I8</f>
        <v>13.05</v>
      </c>
      <c r="J7" s="77">
        <v>9.35</v>
      </c>
      <c r="K7" s="77"/>
      <c r="L7" s="77"/>
      <c r="M7" s="77"/>
    </row>
    <row r="8" ht="29.25" customHeight="1" spans="1:13">
      <c r="A8" s="76" t="s">
        <v>57</v>
      </c>
      <c r="B8" s="78"/>
      <c r="C8" s="76"/>
      <c r="D8" s="76" t="s">
        <v>58</v>
      </c>
      <c r="E8" s="24" t="s">
        <v>59</v>
      </c>
      <c r="F8" s="77">
        <v>117.32</v>
      </c>
      <c r="G8" s="77">
        <v>117.32</v>
      </c>
      <c r="H8" s="77">
        <f>H9</f>
        <v>94.92</v>
      </c>
      <c r="I8" s="77">
        <f>I9</f>
        <v>13.05</v>
      </c>
      <c r="J8" s="77">
        <v>9.35</v>
      </c>
      <c r="K8" s="77"/>
      <c r="L8" s="77"/>
      <c r="M8" s="77"/>
    </row>
    <row r="9" ht="29.25" customHeight="1" spans="1:13">
      <c r="A9" s="78">
        <v>216</v>
      </c>
      <c r="B9" s="76" t="s">
        <v>60</v>
      </c>
      <c r="C9" s="76" t="s">
        <v>61</v>
      </c>
      <c r="D9" s="76"/>
      <c r="E9" s="24" t="s">
        <v>62</v>
      </c>
      <c r="F9" s="79">
        <v>117.32</v>
      </c>
      <c r="G9" s="79">
        <v>117.32</v>
      </c>
      <c r="H9" s="79">
        <v>94.92</v>
      </c>
      <c r="I9" s="77">
        <v>13.05</v>
      </c>
      <c r="J9" s="77">
        <v>9.35</v>
      </c>
      <c r="K9" s="77"/>
      <c r="L9" s="77"/>
      <c r="M9" s="77"/>
    </row>
    <row r="10" ht="50.1" customHeight="1" spans="1:13">
      <c r="A10" s="76" t="s">
        <v>63</v>
      </c>
      <c r="B10" s="76" t="s">
        <v>64</v>
      </c>
      <c r="C10" s="76" t="s">
        <v>64</v>
      </c>
      <c r="D10" s="76" t="s">
        <v>65</v>
      </c>
      <c r="E10" s="24" t="s">
        <v>66</v>
      </c>
      <c r="F10" s="79">
        <v>8.45</v>
      </c>
      <c r="G10" s="79">
        <v>8.45</v>
      </c>
      <c r="H10" s="80">
        <v>8.45</v>
      </c>
      <c r="I10" s="77"/>
      <c r="J10" s="77"/>
      <c r="K10" s="77"/>
      <c r="L10" s="77"/>
      <c r="M10" s="77"/>
    </row>
    <row r="11" ht="29.25" customHeight="1" spans="1:13">
      <c r="A11" s="76" t="s">
        <v>70</v>
      </c>
      <c r="B11" s="76" t="s">
        <v>68</v>
      </c>
      <c r="C11" s="76" t="s">
        <v>60</v>
      </c>
      <c r="D11" s="76"/>
      <c r="E11" s="24" t="s">
        <v>69</v>
      </c>
      <c r="F11" s="79">
        <v>4.23</v>
      </c>
      <c r="G11" s="79">
        <v>4.23</v>
      </c>
      <c r="H11" s="80">
        <v>4.23</v>
      </c>
      <c r="I11" s="77"/>
      <c r="J11" s="77"/>
      <c r="K11" s="77"/>
      <c r="L11" s="77"/>
      <c r="M11" s="77"/>
    </row>
    <row r="12" ht="29.25" customHeight="1" spans="1:13">
      <c r="A12" s="76" t="s">
        <v>70</v>
      </c>
      <c r="B12" s="76" t="s">
        <v>60</v>
      </c>
      <c r="C12" s="76" t="s">
        <v>61</v>
      </c>
      <c r="D12" s="76"/>
      <c r="E12" s="24" t="s">
        <v>71</v>
      </c>
      <c r="F12" s="79">
        <v>6.34</v>
      </c>
      <c r="G12" s="79">
        <v>6.34</v>
      </c>
      <c r="H12" s="80">
        <v>6.34</v>
      </c>
      <c r="I12" s="77"/>
      <c r="J12" s="77" t="s">
        <v>29</v>
      </c>
      <c r="K12" s="77"/>
      <c r="L12" s="77"/>
      <c r="M12" s="77"/>
    </row>
    <row r="13" ht="29.25" customHeight="1" spans="1:13">
      <c r="A13" s="76"/>
      <c r="B13" s="76"/>
      <c r="C13" s="76"/>
      <c r="D13" s="76"/>
      <c r="E13" s="24"/>
      <c r="F13" s="77"/>
      <c r="G13" s="77"/>
      <c r="H13" s="77"/>
      <c r="I13" s="77"/>
      <c r="J13" s="77"/>
      <c r="K13" s="77"/>
      <c r="L13" s="77"/>
      <c r="M13" s="77"/>
    </row>
    <row r="14" spans="6:13">
      <c r="F14" s="81"/>
      <c r="G14" s="81"/>
      <c r="H14" s="81"/>
      <c r="I14" s="81"/>
      <c r="J14" s="81"/>
      <c r="K14" s="81"/>
      <c r="L14" s="81"/>
      <c r="M14" s="81"/>
    </row>
  </sheetData>
  <mergeCells count="5">
    <mergeCell ref="A2:M2"/>
    <mergeCell ref="A3:E3"/>
    <mergeCell ref="D4:D5"/>
    <mergeCell ref="E4:E5"/>
    <mergeCell ref="F4:F5"/>
  </mergeCells>
  <pageMargins left="0.75" right="0.75" top="1" bottom="1" header="0.511805555555556" footer="0.51180555555555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showGridLines="0" showZeros="0" workbookViewId="0">
      <selection activeCell="D10" sqref="D10"/>
    </sheetView>
  </sheetViews>
  <sheetFormatPr defaultColWidth="6.875" defaultRowHeight="11.25" outlineLevelCol="4"/>
  <cols>
    <col min="1" max="1" width="10.25" style="47" customWidth="1"/>
    <col min="2" max="2" width="11.75" style="47" customWidth="1"/>
    <col min="3" max="3" width="19.875" style="47" customWidth="1"/>
    <col min="4" max="4" width="18.375" style="47" customWidth="1"/>
    <col min="5" max="5" width="26.75" style="47" customWidth="1"/>
    <col min="6" max="181" width="6.875" style="47" customWidth="1"/>
    <col min="182" max="16384" width="6.875" style="47"/>
  </cols>
  <sheetData>
    <row r="1" ht="18.75" customHeight="1" spans="1:5">
      <c r="A1" s="48"/>
      <c r="B1" s="48"/>
      <c r="E1" s="45" t="s">
        <v>118</v>
      </c>
    </row>
    <row r="2" ht="25.5" customHeight="1" spans="1:5">
      <c r="A2" s="49" t="s">
        <v>119</v>
      </c>
      <c r="B2" s="49"/>
      <c r="C2" s="49"/>
      <c r="D2" s="49"/>
      <c r="E2" s="49"/>
    </row>
    <row r="3" ht="29.25" customHeight="1" spans="1:5">
      <c r="A3" s="50" t="s">
        <v>120</v>
      </c>
      <c r="B3" s="51"/>
      <c r="C3" s="51"/>
      <c r="D3" s="51"/>
      <c r="E3" s="51"/>
    </row>
    <row r="4" s="45" customFormat="1" ht="22.5" customHeight="1" spans="1:5">
      <c r="A4" s="52" t="s">
        <v>45</v>
      </c>
      <c r="B4" s="52"/>
      <c r="C4" s="53" t="s">
        <v>121</v>
      </c>
      <c r="D4" s="54" t="s">
        <v>13</v>
      </c>
      <c r="E4" s="54"/>
    </row>
    <row r="5" s="45" customFormat="1" ht="18" customHeight="1" spans="1:5">
      <c r="A5" s="55" t="s">
        <v>51</v>
      </c>
      <c r="B5" s="55" t="s">
        <v>52</v>
      </c>
      <c r="C5" s="53"/>
      <c r="D5" s="56" t="s">
        <v>18</v>
      </c>
      <c r="E5" s="56" t="s">
        <v>19</v>
      </c>
    </row>
    <row r="6" s="45" customFormat="1" ht="16.5" customHeight="1" spans="1:5">
      <c r="A6" s="57"/>
      <c r="B6" s="57"/>
      <c r="C6" s="53"/>
      <c r="D6" s="56"/>
      <c r="E6" s="56"/>
    </row>
    <row r="7" s="45" customFormat="1" ht="16.5" customHeight="1" spans="1:5">
      <c r="A7" s="58" t="s">
        <v>56</v>
      </c>
      <c r="B7" s="58" t="s">
        <v>56</v>
      </c>
      <c r="C7" s="59" t="s">
        <v>56</v>
      </c>
      <c r="D7" s="60">
        <v>1</v>
      </c>
      <c r="E7" s="60">
        <v>2</v>
      </c>
    </row>
    <row r="8" s="46" customFormat="1" ht="26.45" customHeight="1" spans="1:5">
      <c r="A8" s="61"/>
      <c r="B8" s="62"/>
      <c r="C8" s="62" t="s">
        <v>9</v>
      </c>
      <c r="D8" s="63">
        <v>136.34</v>
      </c>
      <c r="E8" s="63">
        <v>136.34</v>
      </c>
    </row>
    <row r="9" s="45" customFormat="1" ht="26.45" customHeight="1" spans="1:5">
      <c r="A9" s="61" t="s">
        <v>122</v>
      </c>
      <c r="B9" s="62"/>
      <c r="C9" s="62" t="s">
        <v>76</v>
      </c>
      <c r="D9" s="63">
        <v>107.6</v>
      </c>
      <c r="E9" s="63">
        <v>107.6</v>
      </c>
    </row>
    <row r="10" s="45" customFormat="1" ht="26.45" customHeight="1" spans="1:5">
      <c r="A10" s="61" t="s">
        <v>123</v>
      </c>
      <c r="B10" s="62" t="s">
        <v>61</v>
      </c>
      <c r="C10" s="62" t="s">
        <v>124</v>
      </c>
      <c r="D10" s="63">
        <v>71.92</v>
      </c>
      <c r="E10" s="63">
        <v>71.92</v>
      </c>
    </row>
    <row r="11" s="45" customFormat="1" ht="26.45" customHeight="1" spans="1:5">
      <c r="A11" s="61" t="s">
        <v>123</v>
      </c>
      <c r="B11" s="62" t="s">
        <v>60</v>
      </c>
      <c r="C11" s="62" t="s">
        <v>125</v>
      </c>
      <c r="D11" s="63">
        <v>15</v>
      </c>
      <c r="E11" s="63">
        <v>15</v>
      </c>
    </row>
    <row r="12" s="45" customFormat="1" ht="26.45" customHeight="1" spans="1:5">
      <c r="A12" s="61" t="s">
        <v>123</v>
      </c>
      <c r="B12" s="62" t="s">
        <v>126</v>
      </c>
      <c r="C12" s="62" t="s">
        <v>127</v>
      </c>
      <c r="D12" s="63">
        <v>8</v>
      </c>
      <c r="E12" s="63">
        <v>8</v>
      </c>
    </row>
    <row r="13" s="45" customFormat="1" ht="26.45" customHeight="1" spans="1:5">
      <c r="A13" s="61" t="s">
        <v>123</v>
      </c>
      <c r="B13" s="62" t="s">
        <v>128</v>
      </c>
      <c r="C13" s="62" t="s">
        <v>129</v>
      </c>
      <c r="D13" s="63">
        <v>12.68</v>
      </c>
      <c r="E13" s="63">
        <v>12.68</v>
      </c>
    </row>
    <row r="14" s="45" customFormat="1" ht="26.45" customHeight="1" spans="1:5">
      <c r="A14" s="61" t="s">
        <v>123</v>
      </c>
      <c r="B14" s="62" t="s">
        <v>130</v>
      </c>
      <c r="C14" s="62" t="s">
        <v>131</v>
      </c>
      <c r="D14" s="63">
        <f t="shared" ref="D9:D47" si="0">E14</f>
        <v>0</v>
      </c>
      <c r="E14" s="63">
        <f t="shared" ref="E14:E21" si="1">F14</f>
        <v>0</v>
      </c>
    </row>
    <row r="15" ht="26.45" customHeight="1" spans="1:5">
      <c r="A15" s="61" t="s">
        <v>123</v>
      </c>
      <c r="B15" s="62" t="s">
        <v>132</v>
      </c>
      <c r="C15" s="62" t="s">
        <v>133</v>
      </c>
      <c r="D15" s="63">
        <f t="shared" si="0"/>
        <v>0</v>
      </c>
      <c r="E15" s="63">
        <f t="shared" si="1"/>
        <v>0</v>
      </c>
    </row>
    <row r="16" ht="26.45" customHeight="1" spans="1:5">
      <c r="A16" s="61" t="s">
        <v>134</v>
      </c>
      <c r="B16" s="62"/>
      <c r="C16" s="62" t="s">
        <v>135</v>
      </c>
      <c r="D16" s="63">
        <v>13.05</v>
      </c>
      <c r="E16" s="63">
        <v>13.05</v>
      </c>
    </row>
    <row r="17" ht="26.45" customHeight="1" spans="1:5">
      <c r="A17" s="61" t="s">
        <v>136</v>
      </c>
      <c r="B17" s="62" t="s">
        <v>61</v>
      </c>
      <c r="C17" s="62" t="s">
        <v>137</v>
      </c>
      <c r="D17" s="63">
        <v>8.1</v>
      </c>
      <c r="E17" s="63">
        <v>8.1</v>
      </c>
    </row>
    <row r="18" ht="26.45" customHeight="1" spans="1:5">
      <c r="A18" s="61" t="s">
        <v>136</v>
      </c>
      <c r="B18" s="62" t="s">
        <v>60</v>
      </c>
      <c r="C18" s="62" t="s">
        <v>138</v>
      </c>
      <c r="D18" s="63">
        <v>1.2</v>
      </c>
      <c r="E18" s="63">
        <v>1.2</v>
      </c>
    </row>
    <row r="19" ht="26.45" customHeight="1" spans="1:5">
      <c r="A19" s="61" t="s">
        <v>136</v>
      </c>
      <c r="B19" s="62" t="s">
        <v>126</v>
      </c>
      <c r="C19" s="62" t="s">
        <v>139</v>
      </c>
      <c r="D19" s="63">
        <f t="shared" si="0"/>
        <v>0</v>
      </c>
      <c r="E19" s="63">
        <f t="shared" si="1"/>
        <v>0</v>
      </c>
    </row>
    <row r="20" ht="26.45" customHeight="1" spans="1:5">
      <c r="A20" s="61" t="s">
        <v>136</v>
      </c>
      <c r="B20" s="62" t="s">
        <v>128</v>
      </c>
      <c r="C20" s="62" t="s">
        <v>140</v>
      </c>
      <c r="D20" s="63">
        <f t="shared" si="0"/>
        <v>0</v>
      </c>
      <c r="E20" s="63">
        <f t="shared" si="1"/>
        <v>0</v>
      </c>
    </row>
    <row r="21" ht="26.45" customHeight="1" spans="1:5">
      <c r="A21" s="61" t="s">
        <v>136</v>
      </c>
      <c r="B21" s="62" t="s">
        <v>64</v>
      </c>
      <c r="C21" s="62" t="s">
        <v>141</v>
      </c>
      <c r="D21" s="63">
        <v>0.15</v>
      </c>
      <c r="E21" s="63">
        <v>0.15</v>
      </c>
    </row>
    <row r="22" ht="26.45" customHeight="1" spans="1:5">
      <c r="A22" s="61" t="s">
        <v>136</v>
      </c>
      <c r="B22" s="62" t="s">
        <v>142</v>
      </c>
      <c r="C22" s="62" t="s">
        <v>143</v>
      </c>
      <c r="D22" s="63">
        <v>2</v>
      </c>
      <c r="E22" s="63">
        <v>2</v>
      </c>
    </row>
    <row r="23" ht="26.45" customHeight="1" spans="1:5">
      <c r="A23" s="61" t="s">
        <v>136</v>
      </c>
      <c r="B23" s="62" t="s">
        <v>130</v>
      </c>
      <c r="C23" s="62" t="s">
        <v>144</v>
      </c>
      <c r="D23" s="63">
        <f t="shared" si="0"/>
        <v>0</v>
      </c>
      <c r="E23" s="63">
        <f t="shared" ref="E23:E25" si="2">F23</f>
        <v>0</v>
      </c>
    </row>
    <row r="24" ht="26.45" customHeight="1" spans="1:5">
      <c r="A24" s="61" t="s">
        <v>136</v>
      </c>
      <c r="B24" s="62" t="s">
        <v>145</v>
      </c>
      <c r="C24" s="62" t="s">
        <v>146</v>
      </c>
      <c r="D24" s="63">
        <f t="shared" si="0"/>
        <v>0</v>
      </c>
      <c r="E24" s="63">
        <f t="shared" si="2"/>
        <v>0</v>
      </c>
    </row>
    <row r="25" ht="26.45" customHeight="1" spans="1:5">
      <c r="A25" s="61" t="s">
        <v>136</v>
      </c>
      <c r="B25" s="62" t="s">
        <v>147</v>
      </c>
      <c r="C25" s="62" t="s">
        <v>148</v>
      </c>
      <c r="D25" s="63">
        <f t="shared" si="0"/>
        <v>0</v>
      </c>
      <c r="E25" s="63">
        <f t="shared" si="2"/>
        <v>0</v>
      </c>
    </row>
    <row r="26" ht="26.45" customHeight="1" spans="1:5">
      <c r="A26" s="61" t="s">
        <v>136</v>
      </c>
      <c r="B26" s="62" t="s">
        <v>68</v>
      </c>
      <c r="C26" s="62" t="s">
        <v>149</v>
      </c>
      <c r="D26" s="63">
        <v>1.6</v>
      </c>
      <c r="E26" s="63">
        <v>1.6</v>
      </c>
    </row>
    <row r="27" ht="26.45" customHeight="1" spans="1:5">
      <c r="A27" s="61" t="s">
        <v>136</v>
      </c>
      <c r="B27" s="62" t="s">
        <v>150</v>
      </c>
      <c r="C27" s="62" t="s">
        <v>151</v>
      </c>
      <c r="D27" s="63">
        <f t="shared" si="0"/>
        <v>0</v>
      </c>
      <c r="E27" s="63">
        <f t="shared" ref="E27:E43" si="3">F27</f>
        <v>0</v>
      </c>
    </row>
    <row r="28" ht="26.45" customHeight="1" spans="1:5">
      <c r="A28" s="61" t="s">
        <v>136</v>
      </c>
      <c r="B28" s="62" t="s">
        <v>152</v>
      </c>
      <c r="C28" s="62" t="s">
        <v>153</v>
      </c>
      <c r="D28" s="63">
        <f t="shared" si="0"/>
        <v>0</v>
      </c>
      <c r="E28" s="63">
        <f t="shared" si="3"/>
        <v>0</v>
      </c>
    </row>
    <row r="29" ht="26.45" customHeight="1" spans="1:5">
      <c r="A29" s="61" t="s">
        <v>136</v>
      </c>
      <c r="B29" s="62" t="s">
        <v>154</v>
      </c>
      <c r="C29" s="62" t="s">
        <v>155</v>
      </c>
      <c r="D29" s="63">
        <f t="shared" si="0"/>
        <v>0</v>
      </c>
      <c r="E29" s="63">
        <f t="shared" si="3"/>
        <v>0</v>
      </c>
    </row>
    <row r="30" ht="26.45" customHeight="1" spans="1:5">
      <c r="A30" s="61" t="s">
        <v>136</v>
      </c>
      <c r="B30" s="62" t="s">
        <v>156</v>
      </c>
      <c r="C30" s="62" t="s">
        <v>157</v>
      </c>
      <c r="D30" s="63">
        <f t="shared" si="0"/>
        <v>0</v>
      </c>
      <c r="E30" s="63">
        <f t="shared" si="3"/>
        <v>0</v>
      </c>
    </row>
    <row r="31" ht="26.45" customHeight="1" spans="1:5">
      <c r="A31" s="61" t="s">
        <v>136</v>
      </c>
      <c r="B31" s="62" t="s">
        <v>158</v>
      </c>
      <c r="C31" s="62" t="s">
        <v>159</v>
      </c>
      <c r="D31" s="63">
        <f t="shared" si="0"/>
        <v>0</v>
      </c>
      <c r="E31" s="63">
        <f t="shared" si="3"/>
        <v>0</v>
      </c>
    </row>
    <row r="32" ht="26.45" customHeight="1" spans="1:5">
      <c r="A32" s="61" t="s">
        <v>136</v>
      </c>
      <c r="B32" s="62" t="s">
        <v>160</v>
      </c>
      <c r="C32" s="62" t="s">
        <v>161</v>
      </c>
      <c r="D32" s="63">
        <f t="shared" si="0"/>
        <v>0</v>
      </c>
      <c r="E32" s="63">
        <f t="shared" si="3"/>
        <v>0</v>
      </c>
    </row>
    <row r="33" ht="26.45" customHeight="1" spans="1:5">
      <c r="A33" s="61" t="s">
        <v>136</v>
      </c>
      <c r="B33" s="62" t="s">
        <v>162</v>
      </c>
      <c r="C33" s="62" t="s">
        <v>163</v>
      </c>
      <c r="D33" s="63">
        <f t="shared" si="0"/>
        <v>0</v>
      </c>
      <c r="E33" s="63">
        <f t="shared" si="3"/>
        <v>0</v>
      </c>
    </row>
    <row r="34" ht="26.45" customHeight="1" spans="1:5">
      <c r="A34" s="61" t="s">
        <v>136</v>
      </c>
      <c r="B34" s="62" t="s">
        <v>164</v>
      </c>
      <c r="C34" s="62" t="s">
        <v>165</v>
      </c>
      <c r="D34" s="63">
        <f t="shared" si="0"/>
        <v>0</v>
      </c>
      <c r="E34" s="63">
        <f t="shared" si="3"/>
        <v>0</v>
      </c>
    </row>
    <row r="35" ht="26.45" customHeight="1" spans="1:5">
      <c r="A35" s="61" t="s">
        <v>136</v>
      </c>
      <c r="B35" s="62" t="s">
        <v>166</v>
      </c>
      <c r="C35" s="62" t="s">
        <v>167</v>
      </c>
      <c r="D35" s="63">
        <f t="shared" si="0"/>
        <v>0</v>
      </c>
      <c r="E35" s="63">
        <f t="shared" si="3"/>
        <v>0</v>
      </c>
    </row>
    <row r="36" ht="26.45" customHeight="1" spans="1:5">
      <c r="A36" s="61" t="s">
        <v>136</v>
      </c>
      <c r="B36" s="62" t="s">
        <v>168</v>
      </c>
      <c r="C36" s="62" t="s">
        <v>169</v>
      </c>
      <c r="D36" s="63">
        <f t="shared" si="0"/>
        <v>0</v>
      </c>
      <c r="E36" s="63">
        <f t="shared" si="3"/>
        <v>0</v>
      </c>
    </row>
    <row r="37" ht="26.45" customHeight="1" spans="1:5">
      <c r="A37" s="62" t="s">
        <v>136</v>
      </c>
      <c r="B37" s="62" t="s">
        <v>170</v>
      </c>
      <c r="C37" s="62" t="s">
        <v>171</v>
      </c>
      <c r="D37" s="63">
        <f t="shared" si="0"/>
        <v>0</v>
      </c>
      <c r="E37" s="63">
        <f t="shared" si="3"/>
        <v>0</v>
      </c>
    </row>
    <row r="38" ht="26.45" customHeight="1" spans="1:5">
      <c r="A38" s="61" t="s">
        <v>136</v>
      </c>
      <c r="B38" s="62" t="s">
        <v>172</v>
      </c>
      <c r="C38" s="62" t="s">
        <v>173</v>
      </c>
      <c r="D38" s="63">
        <f t="shared" si="0"/>
        <v>0</v>
      </c>
      <c r="E38" s="63">
        <f t="shared" si="3"/>
        <v>0</v>
      </c>
    </row>
    <row r="39" ht="26.45" customHeight="1" spans="1:5">
      <c r="A39" s="61" t="s">
        <v>136</v>
      </c>
      <c r="B39" s="62" t="s">
        <v>174</v>
      </c>
      <c r="C39" s="62" t="s">
        <v>175</v>
      </c>
      <c r="D39" s="63">
        <f t="shared" si="0"/>
        <v>0</v>
      </c>
      <c r="E39" s="63">
        <f t="shared" si="3"/>
        <v>0</v>
      </c>
    </row>
    <row r="40" ht="26.45" customHeight="1" spans="1:5">
      <c r="A40" s="61" t="s">
        <v>136</v>
      </c>
      <c r="B40" s="62" t="s">
        <v>176</v>
      </c>
      <c r="C40" s="62" t="s">
        <v>177</v>
      </c>
      <c r="D40" s="63">
        <f t="shared" si="0"/>
        <v>0</v>
      </c>
      <c r="E40" s="63">
        <f t="shared" si="3"/>
        <v>0</v>
      </c>
    </row>
    <row r="41" ht="26.45" customHeight="1" spans="1:5">
      <c r="A41" s="61" t="s">
        <v>136</v>
      </c>
      <c r="B41" s="62" t="s">
        <v>178</v>
      </c>
      <c r="C41" s="62" t="s">
        <v>179</v>
      </c>
      <c r="D41" s="63">
        <f t="shared" si="0"/>
        <v>0</v>
      </c>
      <c r="E41" s="63">
        <f t="shared" si="3"/>
        <v>0</v>
      </c>
    </row>
    <row r="42" ht="26.45" customHeight="1" spans="1:5">
      <c r="A42" s="61" t="s">
        <v>136</v>
      </c>
      <c r="B42" s="62" t="s">
        <v>180</v>
      </c>
      <c r="C42" s="62" t="s">
        <v>181</v>
      </c>
      <c r="D42" s="63">
        <f t="shared" si="0"/>
        <v>0</v>
      </c>
      <c r="E42" s="63">
        <f t="shared" si="3"/>
        <v>0</v>
      </c>
    </row>
    <row r="43" ht="26.45" customHeight="1" spans="1:5">
      <c r="A43" s="61" t="s">
        <v>136</v>
      </c>
      <c r="B43" s="62" t="s">
        <v>132</v>
      </c>
      <c r="C43" s="62" t="s">
        <v>182</v>
      </c>
      <c r="D43" s="63">
        <f t="shared" si="0"/>
        <v>0</v>
      </c>
      <c r="E43" s="63">
        <f t="shared" si="3"/>
        <v>0</v>
      </c>
    </row>
    <row r="44" ht="26.45" customHeight="1" spans="1:5">
      <c r="A44" s="61" t="s">
        <v>183</v>
      </c>
      <c r="B44" s="62"/>
      <c r="C44" s="62" t="s">
        <v>78</v>
      </c>
      <c r="D44" s="63">
        <f>9.35+6.34</f>
        <v>15.69</v>
      </c>
      <c r="E44" s="63">
        <f>9.35+6.34</f>
        <v>15.69</v>
      </c>
    </row>
    <row r="45" ht="26.45" customHeight="1" spans="1:5">
      <c r="A45" s="61" t="s">
        <v>184</v>
      </c>
      <c r="B45" s="62" t="s">
        <v>61</v>
      </c>
      <c r="C45" s="62" t="s">
        <v>185</v>
      </c>
      <c r="D45" s="63">
        <v>9.35</v>
      </c>
      <c r="E45" s="63">
        <v>9.35</v>
      </c>
    </row>
    <row r="46" ht="26.45" customHeight="1" spans="1:5">
      <c r="A46" s="61" t="s">
        <v>184</v>
      </c>
      <c r="B46" s="62" t="s">
        <v>60</v>
      </c>
      <c r="C46" s="62" t="s">
        <v>186</v>
      </c>
      <c r="D46" s="63">
        <f t="shared" si="0"/>
        <v>0</v>
      </c>
      <c r="E46" s="63">
        <f>F46</f>
        <v>0</v>
      </c>
    </row>
    <row r="47" ht="26.45" customHeight="1" spans="1:5">
      <c r="A47" s="61" t="s">
        <v>184</v>
      </c>
      <c r="B47" s="62" t="s">
        <v>68</v>
      </c>
      <c r="C47" s="62" t="s">
        <v>71</v>
      </c>
      <c r="D47" s="63">
        <v>6.34</v>
      </c>
      <c r="E47" s="63">
        <v>6.34</v>
      </c>
    </row>
  </sheetData>
  <sheetProtection formatCells="0" formatColumns="0" formatRows="0"/>
  <mergeCells count="10">
    <mergeCell ref="A1:B1"/>
    <mergeCell ref="A2:E2"/>
    <mergeCell ref="A3:E3"/>
    <mergeCell ref="A4:B4"/>
    <mergeCell ref="D4:E4"/>
    <mergeCell ref="A5:A6"/>
    <mergeCell ref="B5:B6"/>
    <mergeCell ref="C4:C6"/>
    <mergeCell ref="D5:D6"/>
    <mergeCell ref="E5:E6"/>
  </mergeCells>
  <printOptions horizontalCentered="1"/>
  <pageMargins left="0" right="0" top="0.393055555555556" bottom="0.393055555555556" header="0.511805555555556" footer="0.511805555555556"/>
  <pageSetup paperSize="9" scale="70" orientation="portrait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abSelected="1" workbookViewId="0">
      <selection activeCell="B11" sqref="B11"/>
    </sheetView>
  </sheetViews>
  <sheetFormatPr defaultColWidth="9" defaultRowHeight="14.25" outlineLevelCol="2"/>
  <cols>
    <col min="1" max="1" width="35.75" customWidth="1"/>
    <col min="2" max="2" width="43.75" customWidth="1"/>
    <col min="3" max="3" width="27" customWidth="1"/>
  </cols>
  <sheetData>
    <row r="1" customHeight="1" spans="2:2">
      <c r="B1" s="26" t="s">
        <v>187</v>
      </c>
    </row>
    <row r="2" s="30" customFormat="1" ht="51" customHeight="1" spans="1:3">
      <c r="A2" s="33" t="s">
        <v>188</v>
      </c>
      <c r="B2" s="33"/>
      <c r="C2" s="34"/>
    </row>
    <row r="3" ht="18.75" customHeight="1" spans="1:2">
      <c r="A3" s="35" t="s">
        <v>189</v>
      </c>
      <c r="B3" s="35"/>
    </row>
    <row r="4" s="31" customFormat="1" ht="30" customHeight="1" spans="1:3">
      <c r="A4" s="36" t="s">
        <v>190</v>
      </c>
      <c r="B4" s="37" t="s">
        <v>191</v>
      </c>
      <c r="C4"/>
    </row>
    <row r="5" s="32" customFormat="1" ht="30" customHeight="1" spans="1:3">
      <c r="A5" s="38" t="s">
        <v>192</v>
      </c>
      <c r="B5" s="39" t="s">
        <v>193</v>
      </c>
      <c r="C5" s="40"/>
    </row>
    <row r="6" s="32" customFormat="1" ht="30" customHeight="1" spans="1:3">
      <c r="A6" s="41" t="s">
        <v>194</v>
      </c>
      <c r="B6" s="39" t="s">
        <v>193</v>
      </c>
      <c r="C6" s="40"/>
    </row>
    <row r="7" s="32" customFormat="1" ht="30" customHeight="1" spans="1:3">
      <c r="A7" s="41" t="s">
        <v>195</v>
      </c>
      <c r="B7" s="39" t="s">
        <v>193</v>
      </c>
      <c r="C7" s="40"/>
    </row>
    <row r="8" s="32" customFormat="1" ht="30" customHeight="1" spans="1:3">
      <c r="A8" s="41" t="s">
        <v>196</v>
      </c>
      <c r="B8" s="39" t="s">
        <v>193</v>
      </c>
      <c r="C8" s="40"/>
    </row>
    <row r="9" s="32" customFormat="1" ht="30" customHeight="1" spans="1:3">
      <c r="A9" s="41" t="s">
        <v>197</v>
      </c>
      <c r="B9" s="39" t="s">
        <v>193</v>
      </c>
      <c r="C9" s="40"/>
    </row>
    <row r="10" s="32" customFormat="1" ht="30" customHeight="1" spans="1:3">
      <c r="A10" s="41" t="s">
        <v>198</v>
      </c>
      <c r="B10" s="39" t="s">
        <v>193</v>
      </c>
      <c r="C10" s="40"/>
    </row>
    <row r="11" s="31" customFormat="1" ht="30" customHeight="1" spans="1:3">
      <c r="A11" s="42"/>
      <c r="B11" s="43" t="s">
        <v>29</v>
      </c>
      <c r="C11"/>
    </row>
    <row r="12" s="31" customFormat="1" ht="114.6" customHeight="1" spans="1:3">
      <c r="A12" s="44" t="s">
        <v>199</v>
      </c>
      <c r="B12" s="44"/>
      <c r="C12"/>
    </row>
    <row r="13" s="31" customFormat="1" spans="1:3">
      <c r="A13"/>
      <c r="B13"/>
      <c r="C13"/>
    </row>
    <row r="14" s="31" customFormat="1" spans="1:3">
      <c r="A14"/>
      <c r="B14"/>
      <c r="C14"/>
    </row>
    <row r="15" s="31" customFormat="1" spans="1:3">
      <c r="A15"/>
      <c r="B15"/>
      <c r="C15"/>
    </row>
    <row r="16" s="31" customFormat="1" spans="1:3">
      <c r="A16"/>
      <c r="B16"/>
      <c r="C16"/>
    </row>
    <row r="17" s="31" customFormat="1" spans="1:3">
      <c r="A17"/>
      <c r="B17"/>
      <c r="C17"/>
    </row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</sheetData>
  <sheetProtection formatCells="0" formatColumns="0" formatRows="0"/>
  <mergeCells count="3">
    <mergeCell ref="A2:B2"/>
    <mergeCell ref="A3:B3"/>
    <mergeCell ref="A12:B12"/>
  </mergeCells>
  <pageMargins left="0.747916666666667" right="0.747916666666667" top="0.984027777777778" bottom="0.984027777777778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showGridLines="0" showZeros="0" workbookViewId="0">
      <selection activeCell="F7" sqref="F7"/>
    </sheetView>
  </sheetViews>
  <sheetFormatPr defaultColWidth="7.25" defaultRowHeight="11.25"/>
  <cols>
    <col min="1" max="1" width="5.5" style="3" customWidth="1"/>
    <col min="2" max="3" width="4.875" style="3" customWidth="1"/>
    <col min="4" max="4" width="6.5" style="3" customWidth="1"/>
    <col min="5" max="5" width="14.625" style="3" customWidth="1"/>
    <col min="6" max="6" width="12.75" style="3" customWidth="1"/>
    <col min="7" max="13" width="10.875" style="3" customWidth="1"/>
    <col min="14" max="245" width="7.25" style="3" customWidth="1"/>
    <col min="246" max="16384" width="7.25" style="3"/>
  </cols>
  <sheetData>
    <row r="1" ht="25.5" customHeight="1" spans="1:13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200</v>
      </c>
    </row>
    <row r="2" ht="21.75" customHeight="1" spans="1:13">
      <c r="A2" s="9" t="s">
        <v>201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25.5" customHeight="1" spans="1:13">
      <c r="A3" s="10" t="s">
        <v>2</v>
      </c>
      <c r="B3" s="11"/>
      <c r="C3" s="11"/>
      <c r="D3" s="11"/>
      <c r="E3" s="11"/>
      <c r="F3" s="8"/>
      <c r="G3" s="12"/>
      <c r="H3" s="12"/>
      <c r="I3" s="12"/>
      <c r="J3" s="12"/>
      <c r="K3" s="12"/>
      <c r="L3" s="12"/>
      <c r="M3" s="27" t="s">
        <v>3</v>
      </c>
    </row>
    <row r="4" s="1" customFormat="1" ht="25.5" customHeight="1" spans="1:13">
      <c r="A4" s="13" t="s">
        <v>45</v>
      </c>
      <c r="B4" s="14"/>
      <c r="C4" s="14"/>
      <c r="D4" s="15" t="s">
        <v>46</v>
      </c>
      <c r="E4" s="15" t="s">
        <v>47</v>
      </c>
      <c r="F4" s="15" t="s">
        <v>48</v>
      </c>
      <c r="G4" s="16" t="s">
        <v>74</v>
      </c>
      <c r="H4" s="16"/>
      <c r="I4" s="16"/>
      <c r="J4" s="28"/>
      <c r="K4" s="29" t="s">
        <v>75</v>
      </c>
      <c r="L4" s="16"/>
      <c r="M4" s="28"/>
    </row>
    <row r="5" s="1" customFormat="1" ht="48" customHeight="1" spans="1:13">
      <c r="A5" s="17" t="s">
        <v>51</v>
      </c>
      <c r="B5" s="18" t="s">
        <v>52</v>
      </c>
      <c r="C5" s="18" t="s">
        <v>53</v>
      </c>
      <c r="D5" s="15"/>
      <c r="E5" s="15"/>
      <c r="F5" s="15"/>
      <c r="G5" s="19" t="s">
        <v>18</v>
      </c>
      <c r="H5" s="15" t="s">
        <v>76</v>
      </c>
      <c r="I5" s="15" t="s">
        <v>77</v>
      </c>
      <c r="J5" s="15" t="s">
        <v>78</v>
      </c>
      <c r="K5" s="15" t="s">
        <v>18</v>
      </c>
      <c r="L5" s="15" t="s">
        <v>79</v>
      </c>
      <c r="M5" s="15" t="s">
        <v>80</v>
      </c>
    </row>
    <row r="6" s="1" customFormat="1" ht="30" customHeight="1" spans="1:13">
      <c r="A6" s="17" t="s">
        <v>56</v>
      </c>
      <c r="B6" s="18" t="s">
        <v>56</v>
      </c>
      <c r="C6" s="18" t="s">
        <v>56</v>
      </c>
      <c r="D6" s="20" t="s">
        <v>56</v>
      </c>
      <c r="E6" s="15" t="s">
        <v>56</v>
      </c>
      <c r="F6" s="20">
        <v>1</v>
      </c>
      <c r="G6" s="20">
        <v>2</v>
      </c>
      <c r="H6" s="20">
        <v>3</v>
      </c>
      <c r="I6" s="20">
        <v>4</v>
      </c>
      <c r="J6" s="20">
        <v>5</v>
      </c>
      <c r="K6" s="20">
        <v>6</v>
      </c>
      <c r="L6" s="20">
        <v>7</v>
      </c>
      <c r="M6" s="20">
        <v>8</v>
      </c>
    </row>
    <row r="7" s="1" customFormat="1" ht="33" customHeight="1" spans="1:13">
      <c r="A7" s="17"/>
      <c r="B7" s="18"/>
      <c r="C7" s="18"/>
      <c r="D7" s="20"/>
      <c r="E7" s="15"/>
      <c r="F7" s="21" t="s">
        <v>193</v>
      </c>
      <c r="G7" s="21" t="s">
        <v>193</v>
      </c>
      <c r="H7" s="21" t="s">
        <v>193</v>
      </c>
      <c r="I7" s="21" t="s">
        <v>193</v>
      </c>
      <c r="J7" s="21" t="s">
        <v>193</v>
      </c>
      <c r="K7" s="21" t="s">
        <v>193</v>
      </c>
      <c r="L7" s="21" t="s">
        <v>193</v>
      </c>
      <c r="M7" s="21" t="s">
        <v>193</v>
      </c>
    </row>
    <row r="8" s="2" customFormat="1" ht="27.6" customHeight="1" spans="1:13">
      <c r="A8" s="15"/>
      <c r="B8" s="22"/>
      <c r="C8" s="22"/>
      <c r="D8" s="23"/>
      <c r="E8" s="24"/>
      <c r="F8" s="22" t="s">
        <v>193</v>
      </c>
      <c r="G8" s="22" t="s">
        <v>193</v>
      </c>
      <c r="H8" s="22" t="s">
        <v>193</v>
      </c>
      <c r="I8" s="22" t="s">
        <v>193</v>
      </c>
      <c r="J8" s="22" t="s">
        <v>193</v>
      </c>
      <c r="K8" s="22" t="s">
        <v>193</v>
      </c>
      <c r="L8" s="22" t="s">
        <v>193</v>
      </c>
      <c r="M8" s="22" t="s">
        <v>193</v>
      </c>
    </row>
    <row r="9" s="1" customFormat="1" ht="20.25" customHeight="1" spans="1:13">
      <c r="A9" s="2"/>
      <c r="B9" s="2"/>
      <c r="D9" s="2"/>
      <c r="E9" s="2"/>
      <c r="F9" s="2"/>
      <c r="G9" s="2"/>
      <c r="H9" s="2"/>
      <c r="I9" s="2"/>
      <c r="J9" s="2"/>
      <c r="L9" s="2"/>
      <c r="M9" s="2"/>
    </row>
    <row r="10" s="1" customFormat="1" ht="20.25" customHeight="1" spans="1:7">
      <c r="A10" s="2"/>
      <c r="B10" s="2"/>
      <c r="C10" s="2"/>
      <c r="D10" s="2"/>
      <c r="E10" s="2"/>
      <c r="F10" s="2"/>
      <c r="G10" s="2"/>
    </row>
    <row r="11" s="1" customFormat="1" ht="20.25" customHeight="1" spans="2:8">
      <c r="B11" s="2"/>
      <c r="C11" s="2"/>
      <c r="D11" s="2"/>
      <c r="E11" s="2"/>
      <c r="F11" s="2"/>
      <c r="G11" s="2"/>
      <c r="H11" s="2"/>
    </row>
    <row r="12" s="1" customFormat="1" ht="20.25" customHeight="1" spans="4:8">
      <c r="D12" s="2"/>
      <c r="E12" s="2"/>
      <c r="F12" s="2"/>
      <c r="G12" s="2"/>
      <c r="H12" s="2"/>
    </row>
    <row r="13" s="1" customFormat="1" ht="20.25" customHeight="1" spans="5:8">
      <c r="E13" s="2"/>
      <c r="G13" s="2"/>
      <c r="H13" s="2"/>
    </row>
    <row r="14" s="1" customFormat="1" ht="20.25" customHeight="1" spans="8:8">
      <c r="H14" s="2"/>
    </row>
    <row r="15" s="1" customFormat="1" ht="14.25" customHeight="1"/>
    <row r="16" s="1" customFormat="1" ht="14.25" customHeight="1"/>
    <row r="17" s="1" customFormat="1" ht="14.25" customHeight="1" spans="1:13">
      <c r="A17"/>
      <c r="B17"/>
      <c r="C17"/>
      <c r="D17"/>
      <c r="E17"/>
      <c r="F17"/>
      <c r="G17"/>
      <c r="H17"/>
      <c r="I17"/>
      <c r="J17"/>
      <c r="K17"/>
      <c r="L17"/>
      <c r="M17"/>
    </row>
    <row r="18" s="1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  <row r="31" s="1" customFormat="1" ht="14.25" customHeight="1" spans="1:13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" right="0" top="0.590277777777778" bottom="0.393055555555556" header="0" footer="0"/>
  <pageSetup paperSize="9" scale="70" orientation="landscape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2017-02-23T08:07:00Z</cp:lastPrinted>
  <dcterms:modified xsi:type="dcterms:W3CDTF">2022-09-05T12:03:51Z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  <property fmtid="{D5CDD505-2E9C-101B-9397-08002B2CF9AE}" pid="3" name="KSOProductBuildVer">
    <vt:lpwstr>2052-11.1.0.12019</vt:lpwstr>
  </property>
  <property fmtid="{D5CDD505-2E9C-101B-9397-08002B2CF9AE}" pid="4" name="ICV">
    <vt:lpwstr>66316C9A2D894A048A1ABF30B042E63F</vt:lpwstr>
  </property>
</Properties>
</file>