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81" firstSheet="2" activeTab="7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'2部门收入总体情况表'!#REF!</definedName>
    <definedName name="_xlnm.Print_Area" localSheetId="2">'3部门支出总体情况表'!#REF!</definedName>
    <definedName name="_xlnm.Print_Area" localSheetId="3">'4财政拨款收支总体情况表'!$A$1:$L$35</definedName>
    <definedName name="_xlnm.Print_Area" localSheetId="4">'5一般公共预算支出情况表'!#REF!</definedName>
    <definedName name="_xlnm.Print_Area" localSheetId="5">'6一般公共预算基本支出情况表'!$A$1:$E$50</definedName>
    <definedName name="_xlnm.Print_Area" localSheetId="6">'7一般公共预算“三公”经费支出情况表'!$A$1:$B$12</definedName>
    <definedName name="_xlnm.Print_Area" localSheetId="7">'8政府性基金支出情况表'!$A$1:$M$10</definedName>
    <definedName name="_xlnm.Print_Titles" localSheetId="0">'1部门收支总体情况表 '!$1:$7</definedName>
    <definedName name="_xlnm.Print_Titles" localSheetId="1">'2部门收入总体情况表'!#REF!</definedName>
    <definedName name="_xlnm.Print_Titles" localSheetId="2">'3部门支出总体情况表'!#REF!</definedName>
    <definedName name="_xlnm.Print_Titles" localSheetId="3">'4财政拨款收支总体情况表'!$1:$7</definedName>
    <definedName name="_xlnm.Print_Titles" localSheetId="4">'5一般公共预算支出情况表'!#REF!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<sst xmlns="http://schemas.openxmlformats.org/spreadsheetml/2006/main" count="513" uniqueCount="212">
  <si>
    <t>预算01表</t>
  </si>
  <si>
    <t xml:space="preserve"> 2021年部门收支总体情况表</t>
  </si>
  <si>
    <t>单位名称：罗山县林业和茶产业局</t>
  </si>
  <si>
    <t>单位：万元</t>
  </si>
  <si>
    <t>收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</si>
  <si>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</si>
  <si>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</si>
  <si>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</si>
  <si>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</si>
  <si>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</si>
  <si>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</si>
  <si>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</si>
  <si>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</si>
  <si>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</si>
  <si>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</si>
  <si>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</si>
  <si>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</si>
  <si>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</si>
  <si>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</si>
  <si>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</si>
  <si>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</si>
  <si>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</si>
  <si>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</si>
  <si>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</si>
  <si>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</si>
  <si>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</si>
  <si>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</si>
  <si>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</si>
  <si>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</si>
  <si>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</si>
  <si>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</si>
  <si>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</si>
  <si>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</si>
  <si>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</si>
  <si>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</si>
  <si>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</si>
  <si>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</si>
  <si>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</si>
  <si>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</si>
  <si>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</si>
  <si>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</si>
  <si>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</si>
  <si>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</si>
  <si>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 xml:space="preserve"> 2021年部门收入总体情况表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</si>
  <si>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</si>
  <si>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</si>
  <si>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</si>
  <si>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</si>
  <si>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</si>
  <si>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</si>
  <si>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</si>
  <si>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</si>
  <si>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</si>
  <si>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</si>
  <si>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</si>
  <si>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</si>
  <si>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社会保障和就业支出</t>
  </si>
  <si>
    <t>05</t>
  </si>
  <si>
    <t>01</t>
  </si>
  <si>
    <t xml:space="preserve">  归口管理的行政单位离退休</t>
  </si>
  <si>
    <t xml:space="preserve">  机关事业单位基本养老保险缴费支出</t>
  </si>
  <si>
    <t>08</t>
  </si>
  <si>
    <t xml:space="preserve">  死亡抚恤</t>
  </si>
  <si>
    <t>27</t>
  </si>
  <si>
    <t>02</t>
  </si>
  <si>
    <t xml:space="preserve">  财政对工伤保险基金的补助</t>
  </si>
  <si>
    <t>医疗卫生与计划生育支出</t>
  </si>
  <si>
    <t>11</t>
  </si>
  <si>
    <t xml:space="preserve">  行政单位医疗</t>
  </si>
  <si>
    <t xml:space="preserve">  事业单位医疗</t>
  </si>
  <si>
    <t>林业</t>
  </si>
  <si>
    <t xml:space="preserve">  行政运行</t>
  </si>
  <si>
    <t>04</t>
  </si>
  <si>
    <t xml:space="preserve">  林业事业机构</t>
  </si>
  <si>
    <t>06</t>
  </si>
  <si>
    <t xml:space="preserve">  林业技术推广</t>
  </si>
  <si>
    <t>07</t>
  </si>
  <si>
    <t xml:space="preserve">  森林资源管理</t>
  </si>
  <si>
    <t>12</t>
  </si>
  <si>
    <t xml:space="preserve">  湿地保护</t>
  </si>
  <si>
    <t>34</t>
  </si>
  <si>
    <t xml:space="preserve">  林业防灾减灾</t>
  </si>
  <si>
    <t>99</t>
  </si>
  <si>
    <t xml:space="preserve">  其他林业支出</t>
  </si>
  <si>
    <t xml:space="preserve">  住房公积金</t>
  </si>
  <si>
    <t>预算03表</t>
  </si>
  <si>
    <t xml:space="preserve"> 2021年部门支出总体情况表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</si>
  <si>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</si>
  <si>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</si>
  <si>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</si>
  <si>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</si>
  <si>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</si>
  <si>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</si>
  <si>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</si>
  <si>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</si>
  <si>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 xml:space="preserve"> 2021年财政拨款收支总体情况表</t>
  </si>
  <si>
    <t>收                 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</si>
  <si>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</si>
  <si>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</si>
  <si>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</si>
  <si>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</si>
  <si>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</si>
  <si>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</si>
  <si>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</si>
  <si>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</si>
  <si>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</si>
  <si>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</si>
  <si>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</si>
  <si>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</si>
  <si>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</si>
  <si>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</si>
  <si>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</si>
  <si>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</si>
  <si>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</si>
  <si>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</si>
  <si>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</si>
  <si>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</si>
  <si>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</si>
  <si>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</si>
  <si>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</si>
  <si>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</si>
  <si>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</si>
  <si>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</si>
  <si>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</si>
  <si>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</si>
  <si>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</si>
  <si>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</si>
  <si>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</si>
  <si>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</si>
  <si>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 xml:space="preserve"> 2021年一般公共预算支出情况表</t>
  </si>
  <si>
    <t>预算06表</t>
  </si>
  <si>
    <t xml:space="preserve"> 2021年一般公共预算基本支出情况表</t>
  </si>
  <si>
    <t>单位名称：罗山县林业和茶产业局                                                       单位：万元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</si>
  <si>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</si>
  <si>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</si>
  <si>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</si>
  <si>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</si>
  <si>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</si>
  <si>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</si>
  <si>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</si>
  <si>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</si>
  <si>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</si>
  <si>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</si>
  <si>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</si>
  <si>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</si>
  <si>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</si>
  <si>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</si>
  <si>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</si>
  <si>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</si>
  <si>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</si>
  <si>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</si>
  <si>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</si>
  <si>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</si>
  <si>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</si>
  <si>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</si>
  <si>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</si>
  <si>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</si>
  <si>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</si>
  <si>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</si>
  <si>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</si>
  <si>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</si>
  <si>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</si>
  <si>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</si>
  <si>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</si>
  <si>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</si>
  <si>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</si>
  <si>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</si>
  <si>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</si>
  <si>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</si>
  <si>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</si>
  <si>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</si>
  <si>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</si>
  <si>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</si>
  <si>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</si>
  <si>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</si>
  <si>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</si>
  <si>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</si>
  <si>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</si>
  <si>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</si>
  <si>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</si>
  <si>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</si>
  <si>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</si>
  <si>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</si>
  <si>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</si>
  <si>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</si>
  <si>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</si>
  <si>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</si>
  <si>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</si>
  <si>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</si>
  <si>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</si>
  <si>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</si>
  <si>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</si>
  <si>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</si>
  <si>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</si>
  <si>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>死亡抚恤</t>
  </si>
  <si>
    <t xml:space="preserve">  采暖补贴</t>
  </si>
  <si>
    <t>预算07表</t>
  </si>
  <si>
    <t xml:space="preserve"> 2021年一般公共预算“三公”经费支出情况表</t>
  </si>
  <si>
    <t>项      目</t>
  </si>
  <si>
    <t>2021年“三公”经费预算数</t>
  </si>
  <si>
    <t>共计</t>
  </si>
  <si>
    <t>1、因公出国（境）费用</t>
  </si>
  <si>
    <t>0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</si>
  <si>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</si>
  <si>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</si>
  <si>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</si>
  <si>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</si>
  <si>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</si>
  <si>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</si>
  <si>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 xml:space="preserve"> 2021年政府性基金支出情况表</t>
  </si>
  <si>
    <t>注：</t>
  </si>
  <si>
    <t>罗山林业和茶产业局本年度无政府性基金预算安排的支出。</t>
  </si>
</sst>
</file>

<file path=xl/styles.xml><?xml version="1.0" encoding="utf-8"?>
<styleSheet xmlns="http://schemas.openxmlformats.org/spreadsheetml/2006/main">
  <numFmts count="14">
    <numFmt numFmtId="41" formatCode="_ * #,##0_ ;_ * \-#,##0_ ;_ * &quot;-&quot;_ ;_ @_ "/>
    <numFmt numFmtId="176" formatCode="#,##0.0"/>
    <numFmt numFmtId="44" formatCode="_ &quot;￥&quot;* #,##0.00_ ;_ &quot;￥&quot;* \-#,##0.00_ ;_ &quot;￥&quot;* &quot;-&quot;??_ ;_ @_ "/>
    <numFmt numFmtId="177" formatCode="0.00_);[Red]\(0.00\)"/>
    <numFmt numFmtId="42" formatCode="_ &quot;￥&quot;* #,##0_ ;_ &quot;￥&quot;* \-#,##0_ ;_ &quot;￥&quot;* &quot;-&quot;_ ;_ @_ "/>
    <numFmt numFmtId="178" formatCode="00"/>
    <numFmt numFmtId="43" formatCode="_ * #,##0.00_ ;_ * \-#,##0.00_ ;_ * &quot;-&quot;??_ ;_ @_ "/>
    <numFmt numFmtId="179" formatCode="0000"/>
    <numFmt numFmtId="180" formatCode="#,##0.0_);[Red]\(#,##0.0\)"/>
    <numFmt numFmtId="181" formatCode="0.00_ "/>
    <numFmt numFmtId="182" formatCode="#,##0.0_ "/>
    <numFmt numFmtId="183" formatCode="* #,##0.00;* \-#,##0.00;* &quot;&quot;??;@"/>
    <numFmt numFmtId="184" formatCode="#,##0.00_ "/>
    <numFmt numFmtId="185" formatCode="0.0_);[Red]\(0.0\)"/>
  </numFmts>
  <fonts count="32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2"/>
      <color theme="1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0" borderId="17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19" borderId="19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8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15" borderId="17" applyNumberFormat="0" applyAlignment="0" applyProtection="0">
      <alignment vertical="center"/>
    </xf>
    <xf numFmtId="0" fontId="29" fillId="23" borderId="24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336">
    <xf numFmtId="0" fontId="0" fillId="0" borderId="0" xfId="0">
      <alignment vertical="center"/>
    </xf>
    <xf numFmtId="0" fontId="0" fillId="0" borderId="0" xfId="76" applyFont="1"/>
    <xf numFmtId="0" fontId="0" fillId="0" borderId="0" xfId="76" applyFont="1" applyFill="1"/>
    <xf numFmtId="0" fontId="1" fillId="0" borderId="0" xfId="76"/>
    <xf numFmtId="178" fontId="2" fillId="0" borderId="0" xfId="76" applyNumberFormat="1" applyFont="1" applyFill="1" applyAlignment="1" applyProtection="1">
      <alignment horizontal="center" vertical="center"/>
    </xf>
    <xf numFmtId="179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/>
    </xf>
    <xf numFmtId="0" fontId="2" fillId="0" borderId="0" xfId="76" applyNumberFormat="1" applyFont="1" applyFill="1" applyAlignment="1" applyProtection="1">
      <alignment horizontal="left" vertical="center" wrapText="1"/>
    </xf>
    <xf numFmtId="180" fontId="2" fillId="0" borderId="0" xfId="76" applyNumberFormat="1" applyFont="1" applyFill="1" applyAlignment="1" applyProtection="1">
      <alignment vertical="center"/>
    </xf>
    <xf numFmtId="0" fontId="3" fillId="0" borderId="0" xfId="76" applyNumberFormat="1" applyFont="1" applyFill="1" applyAlignment="1" applyProtection="1">
      <alignment horizontal="center" vertical="center"/>
    </xf>
    <xf numFmtId="178" fontId="2" fillId="0" borderId="1" xfId="76" applyNumberFormat="1" applyFont="1" applyFill="1" applyBorder="1" applyAlignment="1" applyProtection="1">
      <alignment vertical="center"/>
    </xf>
    <xf numFmtId="178" fontId="2" fillId="2" borderId="1" xfId="76" applyNumberFormat="1" applyFont="1" applyFill="1" applyBorder="1" applyAlignment="1" applyProtection="1">
      <alignment vertical="center"/>
    </xf>
    <xf numFmtId="180" fontId="2" fillId="0" borderId="1" xfId="76" applyNumberFormat="1" applyFont="1" applyFill="1" applyBorder="1" applyAlignment="1" applyProtection="1">
      <alignment vertical="center"/>
    </xf>
    <xf numFmtId="0" fontId="0" fillId="0" borderId="2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" vertical="center" wrapText="1"/>
    </xf>
    <xf numFmtId="0" fontId="0" fillId="0" borderId="4" xfId="76" applyNumberFormat="1" applyFont="1" applyFill="1" applyBorder="1" applyAlignment="1" applyProtection="1">
      <alignment horizontal="centerContinuous" vertical="center"/>
    </xf>
    <xf numFmtId="178" fontId="0" fillId="0" borderId="3" xfId="76" applyNumberFormat="1" applyFont="1" applyFill="1" applyBorder="1" applyAlignment="1" applyProtection="1">
      <alignment horizontal="center" vertical="center"/>
    </xf>
    <xf numFmtId="179" fontId="0" fillId="0" borderId="3" xfId="76" applyNumberFormat="1" applyFont="1" applyFill="1" applyBorder="1" applyAlignment="1" applyProtection="1">
      <alignment horizontal="center" vertical="center"/>
    </xf>
    <xf numFmtId="0" fontId="0" fillId="0" borderId="5" xfId="76" applyNumberFormat="1" applyFont="1" applyFill="1" applyBorder="1" applyAlignment="1" applyProtection="1">
      <alignment horizontal="center" vertical="center" wrapText="1"/>
    </xf>
    <xf numFmtId="0" fontId="0" fillId="0" borderId="3" xfId="76" applyNumberFormat="1" applyFont="1" applyFill="1" applyBorder="1" applyAlignment="1" applyProtection="1">
      <alignment horizontal="center" vertical="center"/>
    </xf>
    <xf numFmtId="181" fontId="0" fillId="0" borderId="3" xfId="76" applyNumberFormat="1" applyFont="1" applyFill="1" applyBorder="1" applyAlignment="1" applyProtection="1">
      <alignment horizontal="center" vertical="center"/>
    </xf>
    <xf numFmtId="49" fontId="0" fillId="0" borderId="3" xfId="76" applyNumberFormat="1" applyFont="1" applyFill="1" applyBorder="1" applyAlignment="1" applyProtection="1">
      <alignment horizontal="center" vertical="center" wrapText="1"/>
    </xf>
    <xf numFmtId="49" fontId="0" fillId="0" borderId="3" xfId="76" applyNumberFormat="1" applyFont="1" applyFill="1" applyBorder="1" applyAlignment="1" applyProtection="1">
      <alignment vertical="center" wrapText="1"/>
    </xf>
    <xf numFmtId="0" fontId="0" fillId="0" borderId="3" xfId="76" applyNumberFormat="1" applyFont="1" applyFill="1" applyBorder="1" applyAlignment="1" applyProtection="1">
      <alignment vertical="center" wrapText="1"/>
    </xf>
    <xf numFmtId="49" fontId="0" fillId="0" borderId="3" xfId="76" applyNumberFormat="1" applyFont="1" applyFill="1" applyBorder="1" applyAlignment="1" applyProtection="1">
      <alignment horizontal="right" vertical="center" wrapText="1"/>
    </xf>
    <xf numFmtId="182" fontId="2" fillId="0" borderId="0" xfId="76" applyNumberFormat="1" applyFont="1" applyFill="1" applyAlignment="1" applyProtection="1">
      <alignment vertical="center"/>
    </xf>
    <xf numFmtId="180" fontId="2" fillId="0" borderId="0" xfId="76" applyNumberFormat="1" applyFont="1" applyFill="1" applyAlignment="1" applyProtection="1">
      <alignment horizontal="right" vertical="center"/>
    </xf>
    <xf numFmtId="180" fontId="2" fillId="0" borderId="0" xfId="76" applyNumberFormat="1" applyFont="1" applyFill="1" applyAlignment="1" applyProtection="1">
      <alignment horizontal="right"/>
    </xf>
    <xf numFmtId="0" fontId="0" fillId="0" borderId="5" xfId="76" applyNumberFormat="1" applyFont="1" applyFill="1" applyBorder="1" applyAlignment="1" applyProtection="1">
      <alignment horizontal="centerContinuous" vertical="center"/>
    </xf>
    <xf numFmtId="0" fontId="0" fillId="0" borderId="6" xfId="76" applyNumberFormat="1" applyFont="1" applyFill="1" applyBorder="1" applyAlignment="1" applyProtection="1">
      <alignment horizontal="centerContinuous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82" fontId="0" fillId="0" borderId="3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0" xfId="75" applyFont="1"/>
    <xf numFmtId="0" fontId="0" fillId="0" borderId="0" xfId="75" applyFont="1" applyFill="1"/>
    <xf numFmtId="0" fontId="0" fillId="3" borderId="0" xfId="75" applyFont="1" applyFill="1"/>
    <xf numFmtId="0" fontId="1" fillId="3" borderId="0" xfId="75" applyFill="1"/>
    <xf numFmtId="0" fontId="1" fillId="0" borderId="0" xfId="75"/>
    <xf numFmtId="183" fontId="2" fillId="0" borderId="0" xfId="71" applyNumberFormat="1" applyFont="1" applyFill="1" applyAlignment="1" applyProtection="1">
      <alignment horizontal="left" vertical="center" wrapText="1"/>
    </xf>
    <xf numFmtId="0" fontId="3" fillId="0" borderId="0" xfId="75" applyNumberFormat="1" applyFont="1" applyFill="1" applyAlignment="1" applyProtection="1">
      <alignment horizontal="center" vertical="center"/>
    </xf>
    <xf numFmtId="0" fontId="2" fillId="0" borderId="1" xfId="75" applyFont="1" applyFill="1" applyBorder="1" applyAlignment="1">
      <alignment horizontal="left" vertical="center"/>
    </xf>
    <xf numFmtId="0" fontId="2" fillId="2" borderId="1" xfId="75" applyFont="1" applyFill="1" applyBorder="1" applyAlignment="1">
      <alignment horizontal="left" vertical="center"/>
    </xf>
    <xf numFmtId="0" fontId="0" fillId="0" borderId="3" xfId="75" applyNumberFormat="1" applyFont="1" applyFill="1" applyBorder="1" applyAlignment="1" applyProtection="1">
      <alignment horizontal="center" vertical="center"/>
    </xf>
    <xf numFmtId="0" fontId="0" fillId="0" borderId="6" xfId="75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wrapText="1"/>
    </xf>
    <xf numFmtId="0" fontId="0" fillId="0" borderId="2" xfId="75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vertical="center" wrapText="1"/>
    </xf>
    <xf numFmtId="0" fontId="0" fillId="0" borderId="3" xfId="75" applyNumberFormat="1" applyFont="1" applyFill="1" applyBorder="1" applyAlignment="1" applyProtection="1">
      <alignment horizontal="center" vertical="center" wrapText="1"/>
    </xf>
    <xf numFmtId="0" fontId="0" fillId="0" borderId="8" xfId="75" applyFont="1" applyBorder="1" applyAlignment="1">
      <alignment horizontal="center" vertical="center"/>
    </xf>
    <xf numFmtId="0" fontId="0" fillId="0" borderId="8" xfId="75" applyFont="1" applyFill="1" applyBorder="1" applyAlignment="1">
      <alignment horizontal="center" vertical="center"/>
    </xf>
    <xf numFmtId="0" fontId="0" fillId="0" borderId="3" xfId="75" applyFont="1" applyBorder="1" applyAlignment="1">
      <alignment horizontal="center" vertical="center"/>
    </xf>
    <xf numFmtId="49" fontId="0" fillId="0" borderId="6" xfId="75" applyNumberFormat="1" applyFont="1" applyFill="1" applyBorder="1" applyAlignment="1" applyProtection="1">
      <alignment horizontal="left" vertical="center" wrapText="1"/>
    </xf>
    <xf numFmtId="49" fontId="0" fillId="0" borderId="3" xfId="75" applyNumberFormat="1" applyFont="1" applyFill="1" applyBorder="1" applyAlignment="1" applyProtection="1">
      <alignment horizontal="left" vertical="center" wrapText="1"/>
    </xf>
    <xf numFmtId="184" fontId="0" fillId="0" borderId="3" xfId="75" applyNumberFormat="1" applyFont="1" applyFill="1" applyBorder="1" applyAlignment="1" applyProtection="1">
      <alignment horizontal="center" vertical="center" wrapText="1"/>
    </xf>
    <xf numFmtId="49" fontId="0" fillId="3" borderId="6" xfId="75" applyNumberFormat="1" applyFont="1" applyFill="1" applyBorder="1" applyAlignment="1" applyProtection="1">
      <alignment horizontal="left" vertical="center" wrapText="1"/>
    </xf>
    <xf numFmtId="49" fontId="0" fillId="3" borderId="3" xfId="75" applyNumberFormat="1" applyFont="1" applyFill="1" applyBorder="1" applyAlignment="1" applyProtection="1">
      <alignment horizontal="left" vertical="center" wrapText="1"/>
    </xf>
    <xf numFmtId="184" fontId="0" fillId="3" borderId="3" xfId="75" applyNumberFormat="1" applyFont="1" applyFill="1" applyBorder="1" applyAlignment="1" applyProtection="1">
      <alignment horizontal="center" vertical="center" wrapText="1"/>
    </xf>
    <xf numFmtId="184" fontId="7" fillId="3" borderId="3" xfId="75" applyNumberFormat="1" applyFont="1" applyFill="1" applyBorder="1" applyAlignment="1" applyProtection="1">
      <alignment horizontal="center" vertical="center" wrapText="1"/>
    </xf>
    <xf numFmtId="184" fontId="0" fillId="0" borderId="3" xfId="75" applyNumberFormat="1" applyFont="1" applyBorder="1" applyAlignment="1">
      <alignment horizontal="center" vertical="center"/>
    </xf>
    <xf numFmtId="177" fontId="1" fillId="0" borderId="0" xfId="75" applyNumberFormat="1"/>
    <xf numFmtId="0" fontId="8" fillId="0" borderId="0" xfId="76" applyFont="1"/>
    <xf numFmtId="0" fontId="7" fillId="0" borderId="0" xfId="76" applyFont="1"/>
    <xf numFmtId="0" fontId="7" fillId="0" borderId="0" xfId="78" applyFont="1" applyFill="1"/>
    <xf numFmtId="0" fontId="7" fillId="0" borderId="0" xfId="78" applyFont="1"/>
    <xf numFmtId="178" fontId="9" fillId="0" borderId="0" xfId="76" applyNumberFormat="1" applyFont="1" applyFill="1" applyAlignment="1" applyProtection="1">
      <alignment horizontal="center" vertical="center"/>
    </xf>
    <xf numFmtId="179" fontId="9" fillId="0" borderId="0" xfId="76" applyNumberFormat="1" applyFont="1" applyFill="1" applyAlignment="1" applyProtection="1">
      <alignment horizontal="center" vertical="center"/>
    </xf>
    <xf numFmtId="0" fontId="9" fillId="0" borderId="0" xfId="76" applyNumberFormat="1" applyFont="1" applyFill="1" applyAlignment="1" applyProtection="1">
      <alignment horizontal="right" vertical="center"/>
    </xf>
    <xf numFmtId="0" fontId="9" fillId="0" borderId="0" xfId="76" applyNumberFormat="1" applyFont="1" applyFill="1" applyAlignment="1" applyProtection="1">
      <alignment horizontal="left" vertical="center" wrapText="1"/>
    </xf>
    <xf numFmtId="180" fontId="9" fillId="0" borderId="0" xfId="76" applyNumberFormat="1" applyFont="1" applyFill="1" applyAlignment="1" applyProtection="1">
      <alignment vertical="center"/>
    </xf>
    <xf numFmtId="0" fontId="10" fillId="0" borderId="0" xfId="76" applyNumberFormat="1" applyFont="1" applyFill="1" applyAlignment="1" applyProtection="1">
      <alignment horizontal="center" vertical="center"/>
    </xf>
    <xf numFmtId="178" fontId="9" fillId="0" borderId="1" xfId="76" applyNumberFormat="1" applyFont="1" applyFill="1" applyBorder="1" applyAlignment="1" applyProtection="1">
      <alignment vertical="center"/>
    </xf>
    <xf numFmtId="178" fontId="9" fillId="2" borderId="1" xfId="76" applyNumberFormat="1" applyFont="1" applyFill="1" applyBorder="1" applyAlignment="1" applyProtection="1">
      <alignment vertical="center"/>
    </xf>
    <xf numFmtId="180" fontId="9" fillId="0" borderId="1" xfId="76" applyNumberFormat="1" applyFont="1" applyFill="1" applyBorder="1" applyAlignment="1" applyProtection="1">
      <alignment vertical="center"/>
    </xf>
    <xf numFmtId="0" fontId="7" fillId="0" borderId="2" xfId="76" applyNumberFormat="1" applyFont="1" applyFill="1" applyBorder="1" applyAlignment="1" applyProtection="1">
      <alignment horizontal="centerContinuous" vertical="center"/>
    </xf>
    <xf numFmtId="0" fontId="7" fillId="0" borderId="3" xfId="76" applyNumberFormat="1" applyFont="1" applyFill="1" applyBorder="1" applyAlignment="1" applyProtection="1">
      <alignment horizontal="centerContinuous" vertical="center"/>
    </xf>
    <xf numFmtId="0" fontId="7" fillId="0" borderId="3" xfId="76" applyNumberFormat="1" applyFont="1" applyFill="1" applyBorder="1" applyAlignment="1" applyProtection="1">
      <alignment horizontal="center" vertical="center" wrapText="1"/>
    </xf>
    <xf numFmtId="0" fontId="7" fillId="0" borderId="4" xfId="76" applyNumberFormat="1" applyFont="1" applyFill="1" applyBorder="1" applyAlignment="1" applyProtection="1">
      <alignment horizontal="centerContinuous" vertical="center"/>
    </xf>
    <xf numFmtId="178" fontId="7" fillId="0" borderId="3" xfId="76" applyNumberFormat="1" applyFont="1" applyFill="1" applyBorder="1" applyAlignment="1" applyProtection="1">
      <alignment horizontal="center" vertical="center"/>
    </xf>
    <xf numFmtId="179" fontId="7" fillId="0" borderId="3" xfId="76" applyNumberFormat="1" applyFont="1" applyFill="1" applyBorder="1" applyAlignment="1" applyProtection="1">
      <alignment horizontal="center" vertical="center"/>
    </xf>
    <xf numFmtId="0" fontId="7" fillId="0" borderId="5" xfId="76" applyNumberFormat="1" applyFont="1" applyFill="1" applyBorder="1" applyAlignment="1" applyProtection="1">
      <alignment horizontal="center" vertical="center" wrapText="1"/>
    </xf>
    <xf numFmtId="178" fontId="7" fillId="0" borderId="8" xfId="76" applyNumberFormat="1" applyFont="1" applyFill="1" applyBorder="1" applyAlignment="1" applyProtection="1">
      <alignment horizontal="center" vertical="center"/>
    </xf>
    <xf numFmtId="179" fontId="7" fillId="0" borderId="8" xfId="76" applyNumberFormat="1" applyFont="1" applyFill="1" applyBorder="1" applyAlignment="1" applyProtection="1">
      <alignment horizontal="center" vertical="center"/>
    </xf>
    <xf numFmtId="0" fontId="7" fillId="0" borderId="9" xfId="76" applyNumberFormat="1" applyFont="1" applyFill="1" applyBorder="1" applyAlignment="1" applyProtection="1">
      <alignment horizontal="center" vertical="center"/>
    </xf>
    <xf numFmtId="0" fontId="7" fillId="0" borderId="9" xfId="76" applyNumberFormat="1" applyFont="1" applyFill="1" applyBorder="1" applyAlignment="1" applyProtection="1">
      <alignment horizontal="center" vertical="center" wrapText="1"/>
    </xf>
    <xf numFmtId="0" fontId="7" fillId="0" borderId="8" xfId="76" applyNumberFormat="1" applyFont="1" applyFill="1" applyBorder="1" applyAlignment="1" applyProtection="1">
      <alignment horizontal="center" vertical="center"/>
    </xf>
    <xf numFmtId="49" fontId="7" fillId="0" borderId="6" xfId="78" applyNumberFormat="1" applyFont="1" applyFill="1" applyBorder="1" applyAlignment="1" applyProtection="1">
      <alignment horizontal="center" vertical="center" wrapText="1"/>
    </xf>
    <xf numFmtId="49" fontId="7" fillId="0" borderId="6" xfId="78" applyNumberFormat="1" applyFont="1" applyFill="1" applyBorder="1" applyAlignment="1" applyProtection="1">
      <alignment vertical="center" wrapText="1"/>
    </xf>
    <xf numFmtId="0" fontId="7" fillId="0" borderId="6" xfId="78" applyNumberFormat="1" applyFont="1" applyFill="1" applyBorder="1" applyAlignment="1" applyProtection="1">
      <alignment vertical="center" wrapText="1"/>
    </xf>
    <xf numFmtId="184" fontId="0" fillId="3" borderId="3" xfId="78" applyNumberFormat="1" applyFont="1" applyFill="1" applyBorder="1" applyAlignment="1" applyProtection="1">
      <alignment horizontal="right" vertical="center" wrapText="1"/>
    </xf>
    <xf numFmtId="184" fontId="0" fillId="0" borderId="3" xfId="78" applyNumberFormat="1" applyFont="1" applyFill="1" applyBorder="1" applyAlignment="1" applyProtection="1">
      <alignment horizontal="right" vertical="center" wrapText="1"/>
    </xf>
    <xf numFmtId="0" fontId="7" fillId="0" borderId="3" xfId="77" applyFont="1" applyBorder="1"/>
    <xf numFmtId="184" fontId="7" fillId="3" borderId="3" xfId="77" applyNumberFormat="1" applyFont="1" applyFill="1" applyBorder="1" applyAlignment="1">
      <alignment horizontal="center"/>
    </xf>
    <xf numFmtId="184" fontId="7" fillId="0" borderId="3" xfId="78" applyNumberFormat="1" applyFont="1" applyFill="1" applyBorder="1" applyAlignment="1" applyProtection="1">
      <alignment horizontal="right" vertical="center" wrapText="1"/>
    </xf>
    <xf numFmtId="184" fontId="7" fillId="3" borderId="3" xfId="78" applyNumberFormat="1" applyFont="1" applyFill="1" applyBorder="1" applyAlignment="1" applyProtection="1">
      <alignment horizontal="right" vertical="center" wrapText="1"/>
    </xf>
    <xf numFmtId="49" fontId="7" fillId="0" borderId="3" xfId="77" applyNumberFormat="1" applyFont="1" applyBorder="1"/>
    <xf numFmtId="184" fontId="7" fillId="3" borderId="3" xfId="77" applyNumberFormat="1" applyFont="1" applyFill="1" applyBorder="1" applyAlignment="1">
      <alignment horizontal="right"/>
    </xf>
    <xf numFmtId="184" fontId="7" fillId="3" borderId="4" xfId="78" applyNumberFormat="1" applyFont="1" applyFill="1" applyBorder="1" applyAlignment="1" applyProtection="1">
      <alignment horizontal="right" vertical="center" wrapText="1"/>
    </xf>
    <xf numFmtId="184" fontId="7" fillId="3" borderId="3" xfId="77" applyNumberFormat="1" applyFont="1" applyFill="1" applyBorder="1"/>
    <xf numFmtId="184" fontId="7" fillId="3" borderId="3" xfId="77" applyNumberFormat="1" applyFont="1" applyFill="1" applyBorder="1" applyAlignment="1"/>
    <xf numFmtId="184" fontId="0" fillId="3" borderId="3" xfId="77" applyNumberFormat="1" applyFont="1" applyFill="1" applyBorder="1" applyAlignment="1">
      <alignment horizontal="center"/>
    </xf>
    <xf numFmtId="184" fontId="0" fillId="3" borderId="5" xfId="78" applyNumberFormat="1" applyFont="1" applyFill="1" applyBorder="1" applyAlignment="1" applyProtection="1">
      <alignment horizontal="right" vertical="center" wrapText="1"/>
    </xf>
    <xf numFmtId="184" fontId="7" fillId="3" borderId="5" xfId="78" applyNumberFormat="1" applyFont="1" applyFill="1" applyBorder="1" applyAlignment="1" applyProtection="1">
      <alignment horizontal="right" vertical="center" wrapText="1"/>
    </xf>
    <xf numFmtId="184" fontId="7" fillId="3" borderId="3" xfId="78" applyNumberFormat="1" applyFont="1" applyFill="1" applyBorder="1"/>
    <xf numFmtId="184" fontId="7" fillId="0" borderId="3" xfId="78" applyNumberFormat="1" applyFont="1" applyBorder="1"/>
    <xf numFmtId="182" fontId="9" fillId="0" borderId="0" xfId="76" applyNumberFormat="1" applyFont="1" applyFill="1" applyAlignment="1" applyProtection="1">
      <alignment vertical="center"/>
    </xf>
    <xf numFmtId="180" fontId="9" fillId="0" borderId="0" xfId="76" applyNumberFormat="1" applyFont="1" applyFill="1" applyAlignment="1" applyProtection="1">
      <alignment horizontal="right" vertical="center"/>
    </xf>
    <xf numFmtId="180" fontId="9" fillId="0" borderId="0" xfId="76" applyNumberFormat="1" applyFont="1" applyFill="1" applyAlignment="1" applyProtection="1">
      <alignment horizontal="right"/>
    </xf>
    <xf numFmtId="0" fontId="7" fillId="0" borderId="5" xfId="76" applyNumberFormat="1" applyFont="1" applyFill="1" applyBorder="1" applyAlignment="1" applyProtection="1">
      <alignment horizontal="centerContinuous" vertical="center"/>
    </xf>
    <xf numFmtId="0" fontId="7" fillId="0" borderId="6" xfId="76" applyNumberFormat="1" applyFont="1" applyFill="1" applyBorder="1" applyAlignment="1" applyProtection="1">
      <alignment horizontal="centerContinuous" vertical="center"/>
    </xf>
    <xf numFmtId="184" fontId="7" fillId="3" borderId="6" xfId="78" applyNumberFormat="1" applyFont="1" applyFill="1" applyBorder="1" applyAlignment="1" applyProtection="1">
      <alignment horizontal="right" vertical="center" wrapText="1"/>
    </xf>
    <xf numFmtId="0" fontId="0" fillId="0" borderId="0" xfId="74" applyFont="1"/>
    <xf numFmtId="0" fontId="0" fillId="0" borderId="0" xfId="74" applyFont="1" applyFill="1"/>
    <xf numFmtId="0" fontId="1" fillId="0" borderId="0" xfId="74" applyAlignment="1">
      <alignment wrapText="1"/>
    </xf>
    <xf numFmtId="0" fontId="1" fillId="0" borderId="0" xfId="74"/>
    <xf numFmtId="183" fontId="4" fillId="0" borderId="0" xfId="74" applyNumberFormat="1" applyFont="1" applyFill="1" applyAlignment="1" applyProtection="1">
      <alignment vertical="center" wrapText="1"/>
    </xf>
    <xf numFmtId="183" fontId="4" fillId="0" borderId="0" xfId="74" applyNumberFormat="1" applyFont="1" applyFill="1" applyAlignment="1" applyProtection="1">
      <alignment horizontal="right" vertical="center"/>
    </xf>
    <xf numFmtId="180" fontId="4" fillId="0" borderId="0" xfId="74" applyNumberFormat="1" applyFont="1" applyFill="1" applyAlignment="1" applyProtection="1">
      <alignment horizontal="right" vertical="center"/>
    </xf>
    <xf numFmtId="180" fontId="4" fillId="0" borderId="0" xfId="74" applyNumberFormat="1" applyFont="1" applyFill="1" applyAlignment="1" applyProtection="1">
      <alignment vertical="center"/>
    </xf>
    <xf numFmtId="183" fontId="3" fillId="0" borderId="0" xfId="74" applyNumberFormat="1" applyFont="1" applyFill="1" applyAlignment="1" applyProtection="1">
      <alignment horizontal="center" vertical="center" wrapText="1"/>
    </xf>
    <xf numFmtId="183" fontId="2" fillId="0" borderId="1" xfId="74" applyNumberFormat="1" applyFont="1" applyFill="1" applyBorder="1" applyAlignment="1" applyProtection="1">
      <alignment vertical="center" wrapText="1"/>
    </xf>
    <xf numFmtId="183" fontId="3" fillId="0" borderId="1" xfId="74" applyNumberFormat="1" applyFont="1" applyFill="1" applyBorder="1" applyAlignment="1" applyProtection="1">
      <alignment vertical="center" wrapText="1"/>
    </xf>
    <xf numFmtId="183" fontId="0" fillId="0" borderId="6" xfId="74" applyNumberFormat="1" applyFont="1" applyFill="1" applyBorder="1" applyAlignment="1" applyProtection="1">
      <alignment horizontal="center" vertical="center" wrapText="1"/>
    </xf>
    <xf numFmtId="183" fontId="0" fillId="0" borderId="4" xfId="74" applyNumberFormat="1" applyFont="1" applyFill="1" applyBorder="1" applyAlignment="1" applyProtection="1">
      <alignment horizontal="center" vertical="center" wrapText="1"/>
    </xf>
    <xf numFmtId="183" fontId="0" fillId="0" borderId="5" xfId="74" applyNumberFormat="1" applyFont="1" applyFill="1" applyBorder="1" applyAlignment="1" applyProtection="1">
      <alignment horizontal="center" vertical="center" wrapText="1"/>
    </xf>
    <xf numFmtId="183" fontId="0" fillId="0" borderId="3" xfId="74" applyNumberFormat="1" applyFont="1" applyFill="1" applyBorder="1" applyAlignment="1" applyProtection="1">
      <alignment horizontal="centerContinuous" vertical="center"/>
    </xf>
    <xf numFmtId="183" fontId="0" fillId="0" borderId="8" xfId="74" applyNumberFormat="1" applyFont="1" applyFill="1" applyBorder="1" applyAlignment="1" applyProtection="1">
      <alignment horizontal="centerContinuous" vertical="center"/>
    </xf>
    <xf numFmtId="183" fontId="0" fillId="0" borderId="10" xfId="74" applyNumberFormat="1" applyFont="1" applyFill="1" applyBorder="1" applyAlignment="1" applyProtection="1">
      <alignment horizontal="center" vertical="center" wrapText="1"/>
    </xf>
    <xf numFmtId="183" fontId="0" fillId="0" borderId="11" xfId="74" applyNumberFormat="1" applyFont="1" applyFill="1" applyBorder="1" applyAlignment="1" applyProtection="1">
      <alignment horizontal="center" vertical="center" wrapText="1"/>
    </xf>
    <xf numFmtId="183" fontId="0" fillId="0" borderId="6" xfId="74" applyNumberFormat="1" applyFont="1" applyFill="1" applyBorder="1" applyAlignment="1" applyProtection="1">
      <alignment horizontal="center" vertical="center"/>
    </xf>
    <xf numFmtId="0" fontId="0" fillId="0" borderId="3" xfId="74" applyNumberFormat="1" applyFont="1" applyFill="1" applyBorder="1" applyAlignment="1" applyProtection="1">
      <alignment horizontal="center" vertical="center"/>
    </xf>
    <xf numFmtId="180" fontId="0" fillId="0" borderId="3" xfId="74" applyNumberFormat="1" applyFont="1" applyFill="1" applyBorder="1" applyAlignment="1" applyProtection="1">
      <alignment horizontal="centerContinuous" vertical="center"/>
    </xf>
    <xf numFmtId="183" fontId="0" fillId="0" borderId="12" xfId="74" applyNumberFormat="1" applyFont="1" applyFill="1" applyBorder="1" applyAlignment="1" applyProtection="1">
      <alignment horizontal="center" vertical="center" wrapText="1"/>
    </xf>
    <xf numFmtId="183" fontId="0" fillId="0" borderId="13" xfId="74" applyNumberFormat="1" applyFont="1" applyFill="1" applyBorder="1" applyAlignment="1" applyProtection="1">
      <alignment horizontal="center" vertical="center" wrapText="1"/>
    </xf>
    <xf numFmtId="183" fontId="0" fillId="0" borderId="10" xfId="74" applyNumberFormat="1" applyFont="1" applyFill="1" applyBorder="1" applyAlignment="1" applyProtection="1">
      <alignment horizontal="center" vertical="center"/>
    </xf>
    <xf numFmtId="180" fontId="0" fillId="0" borderId="6" xfId="74" applyNumberFormat="1" applyFont="1" applyFill="1" applyBorder="1" applyAlignment="1" applyProtection="1">
      <alignment horizontal="center" vertical="center"/>
    </xf>
    <xf numFmtId="180" fontId="0" fillId="0" borderId="4" xfId="74" applyNumberFormat="1" applyFont="1" applyFill="1" applyBorder="1" applyAlignment="1" applyProtection="1">
      <alignment horizontal="center" vertical="center"/>
    </xf>
    <xf numFmtId="183" fontId="0" fillId="0" borderId="14" xfId="74" applyNumberFormat="1" applyFont="1" applyFill="1" applyBorder="1" applyAlignment="1" applyProtection="1">
      <alignment horizontal="center" vertical="center" wrapText="1"/>
    </xf>
    <xf numFmtId="183" fontId="0" fillId="0" borderId="15" xfId="74" applyNumberFormat="1" applyFont="1" applyFill="1" applyBorder="1" applyAlignment="1" applyProtection="1">
      <alignment horizontal="center" vertical="center" wrapText="1"/>
    </xf>
    <xf numFmtId="180" fontId="0" fillId="0" borderId="3" xfId="74" applyNumberFormat="1" applyFont="1" applyFill="1" applyBorder="1" applyAlignment="1" applyProtection="1">
      <alignment horizontal="center" vertical="center" wrapText="1"/>
    </xf>
    <xf numFmtId="49" fontId="0" fillId="4" borderId="3" xfId="74" applyNumberFormat="1" applyFont="1" applyFill="1" applyBorder="1" applyAlignment="1">
      <alignment horizontal="center" vertical="center"/>
    </xf>
    <xf numFmtId="49" fontId="0" fillId="0" borderId="3" xfId="74" applyNumberFormat="1" applyFont="1" applyFill="1" applyBorder="1" applyAlignment="1">
      <alignment horizontal="center" vertical="center" wrapText="1"/>
    </xf>
    <xf numFmtId="0" fontId="0" fillId="0" borderId="8" xfId="74" applyFont="1" applyBorder="1" applyAlignment="1">
      <alignment horizontal="center" vertical="center" wrapText="1"/>
    </xf>
    <xf numFmtId="0" fontId="0" fillId="0" borderId="3" xfId="74" applyFont="1" applyFill="1" applyBorder="1" applyAlignment="1">
      <alignment horizontal="left" vertical="center" wrapText="1"/>
    </xf>
    <xf numFmtId="184" fontId="2" fillId="0" borderId="3" xfId="71" applyNumberFormat="1" applyFont="1" applyFill="1" applyBorder="1" applyAlignment="1" applyProtection="1">
      <alignment horizontal="right" vertical="center" wrapText="1"/>
    </xf>
    <xf numFmtId="184" fontId="0" fillId="0" borderId="5" xfId="70" applyNumberFormat="1" applyFont="1" applyFill="1" applyBorder="1" applyAlignment="1">
      <alignment vertical="center" shrinkToFit="1"/>
    </xf>
    <xf numFmtId="184" fontId="0" fillId="0" borderId="3" xfId="74" applyNumberFormat="1" applyFont="1" applyFill="1" applyBorder="1" applyAlignment="1">
      <alignment horizontal="right" vertical="center" wrapText="1"/>
    </xf>
    <xf numFmtId="182" fontId="0" fillId="0" borderId="3" xfId="74" applyNumberFormat="1" applyFont="1" applyFill="1" applyBorder="1" applyAlignment="1">
      <alignment horizontal="right" vertical="center" wrapText="1"/>
    </xf>
    <xf numFmtId="0" fontId="0" fillId="0" borderId="9" xfId="74" applyFont="1" applyBorder="1" applyAlignment="1">
      <alignment horizontal="center" vertical="center" wrapText="1"/>
    </xf>
    <xf numFmtId="184" fontId="0" fillId="0" borderId="3" xfId="74" applyNumberFormat="1" applyFont="1" applyFill="1" applyBorder="1" applyAlignment="1" applyProtection="1">
      <alignment horizontal="right" vertical="center" wrapText="1"/>
    </xf>
    <xf numFmtId="184" fontId="0" fillId="0" borderId="3" xfId="70" applyNumberFormat="1" applyFont="1" applyFill="1" applyBorder="1" applyAlignment="1">
      <alignment vertical="center" shrinkToFit="1"/>
    </xf>
    <xf numFmtId="182" fontId="0" fillId="0" borderId="3" xfId="74" applyNumberFormat="1" applyFont="1" applyFill="1" applyBorder="1" applyAlignment="1" applyProtection="1">
      <alignment horizontal="right" vertical="center" wrapText="1"/>
    </xf>
    <xf numFmtId="0" fontId="0" fillId="0" borderId="3" xfId="74" applyFont="1" applyFill="1" applyBorder="1" applyAlignment="1">
      <alignment horizontal="center" vertical="center" wrapText="1"/>
    </xf>
    <xf numFmtId="184" fontId="0" fillId="0" borderId="0" xfId="0" applyNumberFormat="1" applyFill="1">
      <alignment vertical="center"/>
    </xf>
    <xf numFmtId="184" fontId="1" fillId="0" borderId="3" xfId="74" applyNumberFormat="1" applyFill="1" applyBorder="1"/>
    <xf numFmtId="184" fontId="7" fillId="0" borderId="3" xfId="77" applyNumberFormat="1" applyFont="1" applyBorder="1" applyAlignment="1">
      <alignment horizontal="center"/>
    </xf>
    <xf numFmtId="0" fontId="0" fillId="0" borderId="3" xfId="0" applyFill="1" applyBorder="1" applyAlignment="1">
      <alignment vertical="center" wrapText="1"/>
    </xf>
    <xf numFmtId="184" fontId="0" fillId="0" borderId="3" xfId="0" applyNumberFormat="1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82" fontId="0" fillId="0" borderId="3" xfId="74" applyNumberFormat="1" applyFont="1" applyFill="1" applyBorder="1" applyAlignment="1">
      <alignment horizontal="right" vertical="center"/>
    </xf>
    <xf numFmtId="0" fontId="0" fillId="0" borderId="6" xfId="74" applyFont="1" applyFill="1" applyBorder="1" applyAlignment="1">
      <alignment horizontal="left" vertical="center" wrapText="1"/>
    </xf>
    <xf numFmtId="0" fontId="0" fillId="0" borderId="5" xfId="74" applyFont="1" applyFill="1" applyBorder="1" applyAlignment="1">
      <alignment horizontal="left" vertical="center" wrapText="1"/>
    </xf>
    <xf numFmtId="184" fontId="7" fillId="0" borderId="3" xfId="77" applyNumberFormat="1" applyFont="1" applyBorder="1"/>
    <xf numFmtId="184" fontId="0" fillId="0" borderId="3" xfId="74" applyNumberFormat="1" applyFont="1" applyFill="1" applyBorder="1" applyAlignment="1">
      <alignment horizontal="right" vertical="center"/>
    </xf>
    <xf numFmtId="184" fontId="0" fillId="0" borderId="3" xfId="70" applyNumberFormat="1" applyFont="1" applyFill="1" applyBorder="1" applyAlignment="1">
      <alignment horizontal="center" vertical="center" shrinkToFit="1"/>
    </xf>
    <xf numFmtId="0" fontId="0" fillId="0" borderId="0" xfId="74" applyFont="1" applyAlignment="1">
      <alignment wrapText="1"/>
    </xf>
    <xf numFmtId="180" fontId="2" fillId="0" borderId="0" xfId="74" applyNumberFormat="1" applyFont="1" applyFill="1" applyAlignment="1" applyProtection="1">
      <alignment vertical="center"/>
    </xf>
    <xf numFmtId="180" fontId="2" fillId="0" borderId="0" xfId="74" applyNumberFormat="1" applyFont="1" applyFill="1" applyAlignment="1" applyProtection="1">
      <alignment horizontal="right" vertical="center"/>
    </xf>
    <xf numFmtId="183" fontId="2" fillId="0" borderId="1" xfId="74" applyNumberFormat="1" applyFont="1" applyFill="1" applyBorder="1" applyAlignment="1" applyProtection="1">
      <alignment horizontal="right" vertical="center" wrapText="1"/>
    </xf>
    <xf numFmtId="180" fontId="0" fillId="0" borderId="5" xfId="74" applyNumberFormat="1" applyFont="1" applyFill="1" applyBorder="1" applyAlignment="1" applyProtection="1">
      <alignment horizontal="center" vertical="center"/>
    </xf>
    <xf numFmtId="49" fontId="0" fillId="4" borderId="8" xfId="74" applyNumberFormat="1" applyFont="1" applyFill="1" applyBorder="1" applyAlignment="1">
      <alignment horizontal="center" vertical="center" wrapText="1"/>
    </xf>
    <xf numFmtId="49" fontId="0" fillId="4" borderId="3" xfId="74" applyNumberFormat="1" applyFont="1" applyFill="1" applyBorder="1" applyAlignment="1">
      <alignment horizontal="center" vertical="center" wrapText="1"/>
    </xf>
    <xf numFmtId="49" fontId="0" fillId="4" borderId="2" xfId="74" applyNumberFormat="1" applyFont="1" applyFill="1" applyBorder="1" applyAlignment="1">
      <alignment horizontal="center" vertical="center" wrapText="1"/>
    </xf>
    <xf numFmtId="176" fontId="0" fillId="0" borderId="0" xfId="74" applyNumberFormat="1" applyFont="1" applyFill="1"/>
    <xf numFmtId="0" fontId="1" fillId="0" borderId="0" xfId="78"/>
    <xf numFmtId="0" fontId="0" fillId="0" borderId="0" xfId="78" applyFont="1" applyFill="1"/>
    <xf numFmtId="0" fontId="0" fillId="0" borderId="0" xfId="78" applyFont="1"/>
    <xf numFmtId="178" fontId="2" fillId="0" borderId="0" xfId="78" applyNumberFormat="1" applyFont="1" applyFill="1" applyAlignment="1" applyProtection="1">
      <alignment horizontal="center" vertical="center"/>
    </xf>
    <xf numFmtId="179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/>
    </xf>
    <xf numFmtId="0" fontId="2" fillId="0" borderId="0" xfId="78" applyNumberFormat="1" applyFont="1" applyFill="1" applyAlignment="1" applyProtection="1">
      <alignment horizontal="left" vertical="center" wrapText="1"/>
    </xf>
    <xf numFmtId="180" fontId="2" fillId="0" borderId="0" xfId="78" applyNumberFormat="1" applyFont="1" applyFill="1" applyAlignment="1" applyProtection="1">
      <alignment vertical="center"/>
    </xf>
    <xf numFmtId="0" fontId="3" fillId="0" borderId="0" xfId="78" applyNumberFormat="1" applyFont="1" applyFill="1" applyAlignment="1" applyProtection="1">
      <alignment horizontal="center" vertical="center"/>
    </xf>
    <xf numFmtId="178" fontId="2" fillId="0" borderId="1" xfId="78" applyNumberFormat="1" applyFont="1" applyFill="1" applyBorder="1" applyAlignment="1" applyProtection="1">
      <alignment vertical="center"/>
    </xf>
    <xf numFmtId="178" fontId="2" fillId="2" borderId="1" xfId="78" applyNumberFormat="1" applyFont="1" applyFill="1" applyBorder="1" applyAlignment="1" applyProtection="1">
      <alignment vertical="center"/>
    </xf>
    <xf numFmtId="180" fontId="2" fillId="0" borderId="1" xfId="78" applyNumberFormat="1" applyFont="1" applyFill="1" applyBorder="1" applyAlignment="1" applyProtection="1">
      <alignment vertical="center"/>
    </xf>
    <xf numFmtId="0" fontId="2" fillId="0" borderId="2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0" fontId="2" fillId="0" borderId="4" xfId="78" applyNumberFormat="1" applyFont="1" applyFill="1" applyBorder="1" applyAlignment="1" applyProtection="1">
      <alignment horizontal="centerContinuous" vertical="center"/>
    </xf>
    <xf numFmtId="178" fontId="2" fillId="0" borderId="3" xfId="78" applyNumberFormat="1" applyFont="1" applyFill="1" applyBorder="1" applyAlignment="1" applyProtection="1">
      <alignment horizontal="center" vertical="center"/>
    </xf>
    <xf numFmtId="179" fontId="2" fillId="0" borderId="3" xfId="78" applyNumberFormat="1" applyFont="1" applyFill="1" applyBorder="1" applyAlignment="1" applyProtection="1">
      <alignment horizontal="center" vertical="center"/>
    </xf>
    <xf numFmtId="0" fontId="2" fillId="0" borderId="5" xfId="78" applyNumberFormat="1" applyFont="1" applyFill="1" applyBorder="1" applyAlignment="1" applyProtection="1">
      <alignment horizontal="center" vertical="center" wrapText="1"/>
    </xf>
    <xf numFmtId="178" fontId="2" fillId="0" borderId="8" xfId="78" applyNumberFormat="1" applyFont="1" applyFill="1" applyBorder="1" applyAlignment="1" applyProtection="1">
      <alignment horizontal="center" vertical="center"/>
    </xf>
    <xf numFmtId="179" fontId="2" fillId="0" borderId="8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 wrapText="1"/>
    </xf>
    <xf numFmtId="0" fontId="2" fillId="0" borderId="8" xfId="78" applyNumberFormat="1" applyFont="1" applyFill="1" applyBorder="1" applyAlignment="1" applyProtection="1">
      <alignment horizontal="center" vertical="center"/>
    </xf>
    <xf numFmtId="49" fontId="0" fillId="0" borderId="6" xfId="78" applyNumberFormat="1" applyFont="1" applyFill="1" applyBorder="1" applyAlignment="1" applyProtection="1">
      <alignment horizontal="center" vertical="center" wrapText="1"/>
    </xf>
    <xf numFmtId="49" fontId="0" fillId="3" borderId="6" xfId="78" applyNumberFormat="1" applyFont="1" applyFill="1" applyBorder="1" applyAlignment="1" applyProtection="1">
      <alignment horizontal="center" vertical="center" wrapText="1"/>
    </xf>
    <xf numFmtId="49" fontId="0" fillId="3" borderId="6" xfId="78" applyNumberFormat="1" applyFont="1" applyFill="1" applyBorder="1" applyAlignment="1" applyProtection="1">
      <alignment vertical="center" wrapText="1"/>
    </xf>
    <xf numFmtId="0" fontId="0" fillId="3" borderId="6" xfId="78" applyNumberFormat="1" applyFont="1" applyFill="1" applyBorder="1" applyAlignment="1" applyProtection="1">
      <alignment vertical="center" wrapText="1"/>
    </xf>
    <xf numFmtId="0" fontId="7" fillId="3" borderId="3" xfId="77" applyFont="1" applyFill="1" applyBorder="1"/>
    <xf numFmtId="0" fontId="7" fillId="3" borderId="3" xfId="77" applyFont="1" applyFill="1" applyBorder="1" applyAlignment="1">
      <alignment shrinkToFit="1"/>
    </xf>
    <xf numFmtId="49" fontId="7" fillId="3" borderId="3" xfId="77" applyNumberFormat="1" applyFont="1" applyFill="1" applyBorder="1"/>
    <xf numFmtId="0" fontId="0" fillId="0" borderId="3" xfId="77" applyFont="1" applyBorder="1"/>
    <xf numFmtId="49" fontId="0" fillId="0" borderId="3" xfId="77" applyNumberFormat="1" applyFont="1" applyBorder="1"/>
    <xf numFmtId="49" fontId="0" fillId="3" borderId="3" xfId="77" applyNumberFormat="1" applyFont="1" applyFill="1" applyBorder="1"/>
    <xf numFmtId="0" fontId="0" fillId="3" borderId="3" xfId="77" applyFont="1" applyFill="1" applyBorder="1"/>
    <xf numFmtId="0" fontId="0" fillId="3" borderId="3" xfId="77" applyFont="1" applyFill="1" applyBorder="1" applyAlignment="1">
      <alignment shrinkToFit="1"/>
    </xf>
    <xf numFmtId="182" fontId="2" fillId="0" borderId="0" xfId="78" applyNumberFormat="1" applyFont="1" applyFill="1" applyAlignment="1" applyProtection="1">
      <alignment vertical="center"/>
    </xf>
    <xf numFmtId="180" fontId="2" fillId="0" borderId="0" xfId="78" applyNumberFormat="1" applyFont="1" applyFill="1" applyAlignment="1" applyProtection="1">
      <alignment horizontal="right" vertical="center"/>
    </xf>
    <xf numFmtId="180" fontId="2" fillId="0" borderId="0" xfId="78" applyNumberFormat="1" applyFont="1" applyFill="1" applyAlignment="1" applyProtection="1">
      <alignment horizontal="right"/>
    </xf>
    <xf numFmtId="0" fontId="2" fillId="0" borderId="5" xfId="78" applyNumberFormat="1" applyFont="1" applyFill="1" applyBorder="1" applyAlignment="1" applyProtection="1">
      <alignment horizontal="centerContinuous" vertical="center"/>
    </xf>
    <xf numFmtId="0" fontId="2" fillId="0" borderId="6" xfId="78" applyNumberFormat="1" applyFont="1" applyFill="1" applyBorder="1" applyAlignment="1" applyProtection="1">
      <alignment horizontal="centerContinuous" vertical="center"/>
    </xf>
    <xf numFmtId="0" fontId="7" fillId="0" borderId="0" xfId="77" applyFont="1"/>
    <xf numFmtId="0" fontId="8" fillId="0" borderId="0" xfId="77" applyFont="1"/>
    <xf numFmtId="178" fontId="8" fillId="0" borderId="0" xfId="77" applyNumberFormat="1" applyFont="1" applyFill="1" applyAlignment="1" applyProtection="1">
      <alignment horizontal="center" vertical="center" wrapText="1"/>
    </xf>
    <xf numFmtId="179" fontId="9" fillId="0" borderId="0" xfId="77" applyNumberFormat="1" applyFont="1" applyFill="1" applyAlignment="1" applyProtection="1">
      <alignment horizontal="center" vertical="center"/>
    </xf>
    <xf numFmtId="0" fontId="9" fillId="0" borderId="0" xfId="77" applyNumberFormat="1" applyFont="1" applyFill="1" applyAlignment="1" applyProtection="1">
      <alignment horizontal="right" vertical="center" wrapText="1"/>
    </xf>
    <xf numFmtId="0" fontId="9" fillId="4" borderId="0" xfId="77" applyNumberFormat="1" applyFont="1" applyFill="1" applyAlignment="1" applyProtection="1">
      <alignment vertical="center" wrapText="1"/>
    </xf>
    <xf numFmtId="180" fontId="9" fillId="4" borderId="0" xfId="77" applyNumberFormat="1" applyFont="1" applyFill="1" applyAlignment="1" applyProtection="1">
      <alignment vertical="center" wrapText="1"/>
    </xf>
    <xf numFmtId="178" fontId="10" fillId="0" borderId="0" xfId="77" applyNumberFormat="1" applyFont="1" applyFill="1" applyAlignment="1" applyProtection="1">
      <alignment horizontal="center" vertical="center"/>
    </xf>
    <xf numFmtId="178" fontId="9" fillId="0" borderId="1" xfId="77" applyNumberFormat="1" applyFont="1" applyFill="1" applyBorder="1" applyAlignment="1" applyProtection="1">
      <alignment vertical="center"/>
    </xf>
    <xf numFmtId="178" fontId="9" fillId="2" borderId="1" xfId="77" applyNumberFormat="1" applyFont="1" applyFill="1" applyBorder="1" applyAlignment="1" applyProtection="1">
      <alignment vertical="center"/>
    </xf>
    <xf numFmtId="0" fontId="9" fillId="0" borderId="0" xfId="77" applyNumberFormat="1" applyFont="1" applyFill="1" applyAlignment="1" applyProtection="1">
      <alignment vertical="center" wrapText="1"/>
    </xf>
    <xf numFmtId="0" fontId="9" fillId="0" borderId="3" xfId="77" applyNumberFormat="1" applyFont="1" applyFill="1" applyBorder="1" applyAlignment="1" applyProtection="1">
      <alignment horizontal="centerContinuous" vertical="center"/>
    </xf>
    <xf numFmtId="0" fontId="9" fillId="4" borderId="3" xfId="77" applyNumberFormat="1" applyFont="1" applyFill="1" applyBorder="1" applyAlignment="1" applyProtection="1">
      <alignment horizontal="center" vertical="center" wrapText="1"/>
    </xf>
    <xf numFmtId="0" fontId="9" fillId="0" borderId="3" xfId="77" applyNumberFormat="1" applyFont="1" applyFill="1" applyBorder="1" applyAlignment="1" applyProtection="1">
      <alignment horizontal="center" vertical="center" wrapText="1"/>
    </xf>
    <xf numFmtId="180" fontId="9" fillId="0" borderId="3" xfId="71" applyNumberFormat="1" applyFont="1" applyFill="1" applyBorder="1" applyAlignment="1" applyProtection="1">
      <alignment horizontal="center" vertical="center"/>
    </xf>
    <xf numFmtId="178" fontId="9" fillId="0" borderId="3" xfId="77" applyNumberFormat="1" applyFont="1" applyFill="1" applyBorder="1" applyAlignment="1" applyProtection="1">
      <alignment horizontal="center" vertical="center"/>
    </xf>
    <xf numFmtId="179" fontId="9" fillId="0" borderId="3" xfId="77" applyNumberFormat="1" applyFont="1" applyFill="1" applyBorder="1" applyAlignment="1" applyProtection="1">
      <alignment horizontal="center" vertical="center"/>
    </xf>
    <xf numFmtId="49" fontId="9" fillId="4" borderId="3" xfId="71" applyNumberFormat="1" applyFont="1" applyFill="1" applyBorder="1" applyAlignment="1">
      <alignment horizontal="center" vertical="center"/>
    </xf>
    <xf numFmtId="49" fontId="9" fillId="0" borderId="3" xfId="71" applyNumberFormat="1" applyFont="1" applyFill="1" applyBorder="1" applyAlignment="1">
      <alignment horizontal="center" vertical="center" wrapText="1"/>
    </xf>
    <xf numFmtId="0" fontId="9" fillId="0" borderId="3" xfId="77" applyNumberFormat="1" applyFont="1" applyBorder="1" applyAlignment="1">
      <alignment horizontal="center" vertical="center"/>
    </xf>
    <xf numFmtId="0" fontId="9" fillId="0" borderId="5" xfId="77" applyNumberFormat="1" applyFont="1" applyBorder="1" applyAlignment="1">
      <alignment horizontal="center" vertical="center"/>
    </xf>
    <xf numFmtId="0" fontId="7" fillId="0" borderId="6" xfId="77" applyFont="1" applyBorder="1"/>
    <xf numFmtId="184" fontId="11" fillId="0" borderId="3" xfId="77" applyNumberFormat="1" applyFont="1" applyBorder="1"/>
    <xf numFmtId="0" fontId="7" fillId="0" borderId="3" xfId="77" applyFont="1" applyBorder="1" applyAlignment="1">
      <alignment shrinkToFit="1"/>
    </xf>
    <xf numFmtId="184" fontId="11" fillId="0" borderId="3" xfId="77" applyNumberFormat="1" applyFont="1" applyBorder="1" applyAlignment="1">
      <alignment horizontal="center"/>
    </xf>
    <xf numFmtId="184" fontId="11" fillId="3" borderId="3" xfId="77" applyNumberFormat="1" applyFont="1" applyFill="1" applyBorder="1" applyAlignment="1">
      <alignment horizontal="center"/>
    </xf>
    <xf numFmtId="184" fontId="11" fillId="3" borderId="3" xfId="77" applyNumberFormat="1" applyFont="1" applyFill="1" applyBorder="1"/>
    <xf numFmtId="49" fontId="9" fillId="0" borderId="3" xfId="77" applyNumberFormat="1" applyFont="1" applyFill="1" applyBorder="1" applyAlignment="1">
      <alignment horizontal="center" vertical="center" wrapText="1"/>
    </xf>
    <xf numFmtId="49" fontId="9" fillId="4" borderId="3" xfId="77" applyNumberFormat="1" applyFont="1" applyFill="1" applyBorder="1" applyAlignment="1">
      <alignment horizontal="center" vertical="center" wrapText="1"/>
    </xf>
    <xf numFmtId="49" fontId="9" fillId="4" borderId="3" xfId="71" applyNumberFormat="1" applyFont="1" applyFill="1" applyBorder="1" applyAlignment="1">
      <alignment horizontal="center" vertical="center" wrapText="1"/>
    </xf>
    <xf numFmtId="180" fontId="9" fillId="0" borderId="0" xfId="77" applyNumberFormat="1" applyFont="1" applyFill="1" applyAlignment="1" applyProtection="1">
      <alignment horizontal="right" vertical="center"/>
    </xf>
    <xf numFmtId="180" fontId="9" fillId="4" borderId="0" xfId="77" applyNumberFormat="1" applyFont="1" applyFill="1" applyBorder="1" applyAlignment="1" applyProtection="1">
      <alignment horizontal="right"/>
    </xf>
    <xf numFmtId="49" fontId="9" fillId="4" borderId="3" xfId="77" applyNumberFormat="1" applyFont="1" applyFill="1" applyBorder="1" applyAlignment="1">
      <alignment horizontal="center" vertical="center"/>
    </xf>
    <xf numFmtId="0" fontId="1" fillId="0" borderId="0" xfId="71" applyFill="1"/>
    <xf numFmtId="0" fontId="0" fillId="0" borderId="0" xfId="73">
      <alignment vertical="center"/>
    </xf>
    <xf numFmtId="0" fontId="1" fillId="0" borderId="0" xfId="71"/>
    <xf numFmtId="0" fontId="0" fillId="0" borderId="0" xfId="73" applyAlignment="1">
      <alignment vertical="center" wrapText="1"/>
    </xf>
    <xf numFmtId="183" fontId="2" fillId="0" borderId="0" xfId="71" applyNumberFormat="1" applyFont="1" applyFill="1" applyAlignment="1" applyProtection="1">
      <alignment horizontal="right" vertical="center"/>
    </xf>
    <xf numFmtId="180" fontId="2" fillId="0" borderId="0" xfId="71" applyNumberFormat="1" applyFont="1" applyFill="1" applyAlignment="1" applyProtection="1">
      <alignment horizontal="right" vertical="center"/>
    </xf>
    <xf numFmtId="183" fontId="3" fillId="0" borderId="0" xfId="71" applyNumberFormat="1" applyFont="1" applyFill="1" applyAlignment="1" applyProtection="1">
      <alignment horizontal="center" vertical="center"/>
    </xf>
    <xf numFmtId="0" fontId="2" fillId="0" borderId="1" xfId="71" applyFont="1" applyFill="1" applyBorder="1" applyAlignment="1">
      <alignment horizontal="left"/>
    </xf>
    <xf numFmtId="0" fontId="2" fillId="2" borderId="1" xfId="71" applyFont="1" applyFill="1" applyBorder="1" applyAlignment="1">
      <alignment horizontal="left"/>
    </xf>
    <xf numFmtId="180" fontId="2" fillId="0" borderId="0" xfId="71" applyNumberFormat="1" applyFont="1" applyFill="1" applyAlignment="1" applyProtection="1">
      <alignment horizontal="centerContinuous" vertical="center"/>
    </xf>
    <xf numFmtId="183" fontId="2" fillId="0" borderId="3" xfId="71" applyNumberFormat="1" applyFont="1" applyFill="1" applyBorder="1" applyAlignment="1" applyProtection="1">
      <alignment horizontal="centerContinuous" vertical="center"/>
    </xf>
    <xf numFmtId="183" fontId="2" fillId="0" borderId="8" xfId="71" applyNumberFormat="1" applyFont="1" applyFill="1" applyBorder="1" applyAlignment="1" applyProtection="1">
      <alignment horizontal="centerContinuous" vertical="center"/>
    </xf>
    <xf numFmtId="183" fontId="2" fillId="0" borderId="10" xfId="71" applyNumberFormat="1" applyFont="1" applyFill="1" applyBorder="1" applyAlignment="1" applyProtection="1">
      <alignment horizontal="center" vertical="center"/>
    </xf>
    <xf numFmtId="183" fontId="2" fillId="0" borderId="11" xfId="71" applyNumberFormat="1" applyFont="1" applyFill="1" applyBorder="1" applyAlignment="1" applyProtection="1">
      <alignment horizontal="center" vertical="center"/>
    </xf>
    <xf numFmtId="183" fontId="2" fillId="0" borderId="6" xfId="71" applyNumberFormat="1" applyFont="1" applyFill="1" applyBorder="1" applyAlignment="1" applyProtection="1">
      <alignment horizontal="center" vertical="center"/>
    </xf>
    <xf numFmtId="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NumberFormat="1" applyFont="1" applyFill="1" applyBorder="1" applyAlignment="1" applyProtection="1">
      <alignment horizontal="center" vertical="center" wrapText="1"/>
    </xf>
    <xf numFmtId="180" fontId="2" fillId="0" borderId="3" xfId="71" applyNumberFormat="1" applyFont="1" applyFill="1" applyBorder="1" applyAlignment="1" applyProtection="1">
      <alignment horizontal="centerContinuous" vertical="center" wrapText="1"/>
    </xf>
    <xf numFmtId="183" fontId="2" fillId="0" borderId="12" xfId="71" applyNumberFormat="1" applyFont="1" applyFill="1" applyBorder="1" applyAlignment="1" applyProtection="1">
      <alignment horizontal="center" vertical="center"/>
    </xf>
    <xf numFmtId="183" fontId="2" fillId="0" borderId="13" xfId="71" applyNumberFormat="1" applyFont="1" applyFill="1" applyBorder="1" applyAlignment="1" applyProtection="1">
      <alignment horizontal="center" vertical="center"/>
    </xf>
    <xf numFmtId="0" fontId="2" fillId="0" borderId="9" xfId="71" applyNumberFormat="1" applyFont="1" applyFill="1" applyBorder="1" applyAlignment="1" applyProtection="1">
      <alignment horizontal="center" vertical="center" wrapText="1"/>
    </xf>
    <xf numFmtId="180" fontId="2" fillId="0" borderId="6" xfId="71" applyNumberFormat="1" applyFont="1" applyFill="1" applyBorder="1" applyAlignment="1" applyProtection="1">
      <alignment horizontal="center" vertical="center" wrapText="1"/>
    </xf>
    <xf numFmtId="183" fontId="2" fillId="0" borderId="14" xfId="71" applyNumberFormat="1" applyFont="1" applyFill="1" applyBorder="1" applyAlignment="1" applyProtection="1">
      <alignment horizontal="center" vertical="center"/>
    </xf>
    <xf numFmtId="183" fontId="2" fillId="0" borderId="15" xfId="71" applyNumberFormat="1" applyFont="1" applyFill="1" applyBorder="1" applyAlignment="1" applyProtection="1">
      <alignment horizontal="center" vertical="center"/>
    </xf>
    <xf numFmtId="0" fontId="2" fillId="0" borderId="2" xfId="71" applyNumberFormat="1" applyFont="1" applyFill="1" applyBorder="1" applyAlignment="1" applyProtection="1">
      <alignment horizontal="center" vertical="center" wrapText="1"/>
    </xf>
    <xf numFmtId="18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Font="1" applyBorder="1" applyAlignment="1">
      <alignment horizontal="center" vertical="center" wrapText="1"/>
    </xf>
    <xf numFmtId="0" fontId="2" fillId="0" borderId="3" xfId="71" applyFont="1" applyFill="1" applyBorder="1" applyAlignment="1">
      <alignment horizontal="left" vertical="center"/>
    </xf>
    <xf numFmtId="184" fontId="2" fillId="3" borderId="3" xfId="71" applyNumberFormat="1" applyFont="1" applyFill="1" applyBorder="1" applyAlignment="1" applyProtection="1">
      <alignment horizontal="right" vertical="center" wrapText="1"/>
    </xf>
    <xf numFmtId="184" fontId="2" fillId="3" borderId="1" xfId="71" applyNumberFormat="1" applyFont="1" applyFill="1" applyBorder="1" applyAlignment="1">
      <alignment horizontal="left" vertical="center"/>
    </xf>
    <xf numFmtId="184" fontId="2" fillId="3" borderId="3" xfId="71" applyNumberFormat="1" applyFont="1" applyFill="1" applyBorder="1" applyAlignment="1">
      <alignment horizontal="right" vertical="center" wrapText="1"/>
    </xf>
    <xf numFmtId="0" fontId="2" fillId="0" borderId="9" xfId="71" applyFont="1" applyBorder="1" applyAlignment="1">
      <alignment horizontal="center" vertical="center" wrapText="1"/>
    </xf>
    <xf numFmtId="184" fontId="2" fillId="3" borderId="4" xfId="71" applyNumberFormat="1" applyFont="1" applyFill="1" applyBorder="1" applyAlignment="1">
      <alignment horizontal="left" vertical="center"/>
    </xf>
    <xf numFmtId="0" fontId="2" fillId="0" borderId="3" xfId="71" applyFont="1" applyFill="1" applyBorder="1" applyAlignment="1">
      <alignment horizontal="left" vertical="center" wrapText="1"/>
    </xf>
    <xf numFmtId="184" fontId="2" fillId="3" borderId="4" xfId="71" applyNumberFormat="1" applyFont="1" applyFill="1" applyBorder="1" applyAlignment="1" applyProtection="1">
      <alignment vertical="center"/>
    </xf>
    <xf numFmtId="0" fontId="2" fillId="0" borderId="6" xfId="71" applyFont="1" applyFill="1" applyBorder="1" applyAlignment="1">
      <alignment horizontal="left" vertical="center"/>
    </xf>
    <xf numFmtId="0" fontId="2" fillId="0" borderId="5" xfId="71" applyFont="1" applyFill="1" applyBorder="1" applyAlignment="1">
      <alignment horizontal="left" vertical="center"/>
    </xf>
    <xf numFmtId="184" fontId="2" fillId="3" borderId="4" xfId="71" applyNumberFormat="1" applyFont="1" applyFill="1" applyBorder="1" applyAlignment="1" applyProtection="1">
      <alignment horizontal="left" vertical="center"/>
    </xf>
    <xf numFmtId="0" fontId="2" fillId="0" borderId="6" xfId="71" applyFont="1" applyFill="1" applyBorder="1" applyAlignment="1">
      <alignment vertical="center"/>
    </xf>
    <xf numFmtId="0" fontId="2" fillId="0" borderId="5" xfId="71" applyFont="1" applyFill="1" applyBorder="1" applyAlignment="1">
      <alignment vertical="center"/>
    </xf>
    <xf numFmtId="184" fontId="2" fillId="3" borderId="7" xfId="71" applyNumberFormat="1" applyFont="1" applyFill="1" applyBorder="1" applyAlignment="1" applyProtection="1">
      <alignment horizontal="left" vertical="center"/>
    </xf>
    <xf numFmtId="183" fontId="2" fillId="0" borderId="6" xfId="71" applyNumberFormat="1" applyFont="1" applyFill="1" applyBorder="1" applyAlignment="1" applyProtection="1">
      <alignment horizontal="left" vertical="center" wrapText="1"/>
    </xf>
    <xf numFmtId="183" fontId="2" fillId="0" borderId="5" xfId="71" applyNumberFormat="1" applyFont="1" applyFill="1" applyBorder="1" applyAlignment="1" applyProtection="1">
      <alignment horizontal="left" vertical="center" wrapText="1"/>
    </xf>
    <xf numFmtId="0" fontId="2" fillId="0" borderId="6" xfId="71" applyFont="1" applyFill="1" applyBorder="1" applyAlignment="1">
      <alignment horizontal="center" vertical="center"/>
    </xf>
    <xf numFmtId="0" fontId="2" fillId="0" borderId="5" xfId="71" applyFont="1" applyFill="1" applyBorder="1" applyAlignment="1">
      <alignment horizontal="center" vertical="center"/>
    </xf>
    <xf numFmtId="184" fontId="2" fillId="3" borderId="6" xfId="71" applyNumberFormat="1" applyFont="1" applyFill="1" applyBorder="1" applyAlignment="1" applyProtection="1">
      <alignment horizontal="left" vertical="center"/>
    </xf>
    <xf numFmtId="184" fontId="1" fillId="3" borderId="3" xfId="71" applyNumberFormat="1" applyFill="1" applyBorder="1" applyAlignment="1">
      <alignment horizontal="right" vertical="center" wrapText="1"/>
    </xf>
    <xf numFmtId="0" fontId="2" fillId="0" borderId="6" xfId="71" applyFont="1" applyFill="1" applyBorder="1" applyAlignment="1">
      <alignment horizontal="left" vertical="center" wrapText="1"/>
    </xf>
    <xf numFmtId="0" fontId="2" fillId="0" borderId="5" xfId="71" applyFont="1" applyFill="1" applyBorder="1" applyAlignment="1">
      <alignment horizontal="left" vertical="center" wrapText="1"/>
    </xf>
    <xf numFmtId="184" fontId="2" fillId="3" borderId="3" xfId="71" applyNumberFormat="1" applyFont="1" applyFill="1" applyBorder="1" applyAlignment="1">
      <alignment horizontal="right" vertical="center"/>
    </xf>
    <xf numFmtId="184" fontId="2" fillId="3" borderId="3" xfId="71" applyNumberFormat="1" applyFont="1" applyFill="1" applyBorder="1" applyAlignment="1">
      <alignment horizontal="left" vertical="center"/>
    </xf>
    <xf numFmtId="183" fontId="2" fillId="0" borderId="5" xfId="71" applyNumberFormat="1" applyFont="1" applyFill="1" applyBorder="1" applyAlignment="1" applyProtection="1">
      <alignment horizontal="center" vertical="center"/>
    </xf>
    <xf numFmtId="184" fontId="2" fillId="3" borderId="3" xfId="71" applyNumberFormat="1" applyFont="1" applyFill="1" applyBorder="1" applyAlignment="1">
      <alignment horizontal="center" vertical="center"/>
    </xf>
    <xf numFmtId="180" fontId="2" fillId="0" borderId="0" xfId="71" applyNumberFormat="1" applyFont="1" applyFill="1" applyAlignment="1" applyProtection="1">
      <alignment vertical="center"/>
    </xf>
    <xf numFmtId="180" fontId="2" fillId="0" borderId="0" xfId="77" applyNumberFormat="1" applyFont="1" applyFill="1" applyAlignment="1" applyProtection="1">
      <alignment horizontal="right" vertical="center"/>
    </xf>
    <xf numFmtId="0" fontId="2" fillId="0" borderId="0" xfId="73" applyFont="1" applyAlignment="1">
      <alignment horizontal="right" vertical="center" wrapText="1"/>
    </xf>
    <xf numFmtId="0" fontId="2" fillId="0" borderId="16" xfId="73" applyFont="1" applyBorder="1" applyAlignment="1">
      <alignment horizontal="centerContinuous" vertical="center" wrapText="1"/>
    </xf>
    <xf numFmtId="180" fontId="2" fillId="0" borderId="5" xfId="71" applyNumberFormat="1" applyFont="1" applyFill="1" applyBorder="1" applyAlignment="1" applyProtection="1">
      <alignment horizontal="center" vertical="center" wrapText="1"/>
    </xf>
    <xf numFmtId="49" fontId="2" fillId="0" borderId="8" xfId="71" applyNumberFormat="1" applyFont="1" applyFill="1" applyBorder="1" applyAlignment="1">
      <alignment horizontal="center" vertical="center" wrapText="1"/>
    </xf>
    <xf numFmtId="49" fontId="2" fillId="4" borderId="8" xfId="71" applyNumberFormat="1" applyFont="1" applyFill="1" applyBorder="1" applyAlignment="1">
      <alignment horizontal="center" vertical="center" wrapText="1"/>
    </xf>
    <xf numFmtId="185" fontId="2" fillId="0" borderId="8" xfId="73" applyNumberFormat="1" applyFont="1" applyBorder="1" applyAlignment="1">
      <alignment horizontal="center" vertical="center" wrapText="1"/>
    </xf>
    <xf numFmtId="49" fontId="2" fillId="4" borderId="3" xfId="71" applyNumberFormat="1" applyFont="1" applyFill="1" applyBorder="1" applyAlignment="1">
      <alignment horizontal="center" vertical="center" wrapText="1"/>
    </xf>
    <xf numFmtId="49" fontId="2" fillId="0" borderId="2" xfId="71" applyNumberFormat="1" applyFont="1" applyFill="1" applyBorder="1" applyAlignment="1">
      <alignment horizontal="center" vertical="center" wrapText="1"/>
    </xf>
    <xf numFmtId="49" fontId="2" fillId="4" borderId="2" xfId="71" applyNumberFormat="1" applyFont="1" applyFill="1" applyBorder="1" applyAlignment="1">
      <alignment horizontal="center" vertical="center" wrapText="1"/>
    </xf>
    <xf numFmtId="185" fontId="2" fillId="0" borderId="2" xfId="73" applyNumberFormat="1" applyFont="1" applyBorder="1" applyAlignment="1">
      <alignment horizontal="center" vertical="center" wrapText="1"/>
    </xf>
    <xf numFmtId="182" fontId="2" fillId="3" borderId="3" xfId="71" applyNumberFormat="1" applyFont="1" applyFill="1" applyBorder="1" applyAlignment="1">
      <alignment horizontal="right" vertical="center" wrapText="1"/>
    </xf>
    <xf numFmtId="185" fontId="2" fillId="3" borderId="16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82" fontId="2" fillId="3" borderId="3" xfId="71" applyNumberFormat="1" applyFont="1" applyFill="1" applyBorder="1" applyAlignment="1" applyProtection="1">
      <alignment horizontal="right" vertical="center" wrapText="1"/>
    </xf>
    <xf numFmtId="180" fontId="2" fillId="3" borderId="3" xfId="71" applyNumberFormat="1" applyFont="1" applyFill="1" applyBorder="1" applyAlignment="1" applyProtection="1">
      <alignment horizontal="right" vertical="center" wrapText="1"/>
    </xf>
    <xf numFmtId="180" fontId="2" fillId="3" borderId="16" xfId="73" applyNumberFormat="1" applyFont="1" applyFill="1" applyBorder="1" applyAlignment="1">
      <alignment horizontal="right" vertical="center" wrapText="1"/>
    </xf>
    <xf numFmtId="182" fontId="1" fillId="3" borderId="3" xfId="71" applyNumberFormat="1" applyFill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_0C0E50DD51360000E0530A0804CB2C68" xfId="71"/>
    <cellStyle name="常规_1、政府组成部门预算分析-基本支出" xfId="72"/>
    <cellStyle name="常规_279F34B40C5C011EE0530A0804CCE720" xfId="73"/>
    <cellStyle name="常规_439B6CFEF4310134E0530A0804CB25FB" xfId="74"/>
    <cellStyle name="常规_EE70A06373940074E0430A0804CB0074" xfId="75"/>
    <cellStyle name="常规_439B6D647C250158E0530A0804CC3FF1" xfId="76"/>
    <cellStyle name="常规_442239306334007CE0530A0804CB3F5E" xfId="77"/>
    <cellStyle name="常规_4422630BD59E014AE0530A0804CCCC24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3"/>
  <sheetViews>
    <sheetView showGridLines="0" showZeros="0" workbookViewId="0">
      <selection activeCell="C8" sqref="C8:I24"/>
    </sheetView>
  </sheetViews>
  <sheetFormatPr defaultColWidth="6.875" defaultRowHeight="14.25"/>
  <cols>
    <col min="1" max="1" width="3.5" style="266" customWidth="1"/>
    <col min="2" max="2" width="12.625" style="266" customWidth="1"/>
    <col min="3" max="3" width="12.125" style="266" customWidth="1"/>
    <col min="4" max="4" width="17.875" style="266" customWidth="1"/>
    <col min="5" max="5" width="11.5" style="266" customWidth="1"/>
    <col min="6" max="6" width="9" style="266" customWidth="1"/>
    <col min="7" max="7" width="10.5" style="266" customWidth="1"/>
    <col min="8" max="8" width="13.75" style="266" customWidth="1"/>
    <col min="9" max="9" width="12.625" style="266" customWidth="1"/>
    <col min="10" max="10" width="11.25" style="266" customWidth="1"/>
    <col min="11" max="11" width="10.375" style="266" customWidth="1"/>
    <col min="12" max="12" width="10.75" style="266" customWidth="1"/>
    <col min="13" max="13" width="11.5" style="267" customWidth="1"/>
    <col min="14" max="22" width="6.875" style="265" customWidth="1"/>
    <col min="23" max="240" width="6.875" style="266" customWidth="1"/>
    <col min="241" max="16384" width="6.875" style="266"/>
  </cols>
  <sheetData>
    <row r="1" ht="24.95" customHeight="1" spans="1:13">
      <c r="A1" s="52"/>
      <c r="B1" s="52"/>
      <c r="C1" s="268"/>
      <c r="D1" s="268"/>
      <c r="E1" s="269"/>
      <c r="F1" s="269"/>
      <c r="G1" s="269"/>
      <c r="H1" s="269"/>
      <c r="I1" s="317"/>
      <c r="J1" s="317"/>
      <c r="K1" s="317"/>
      <c r="L1" s="317"/>
      <c r="M1" s="318" t="s">
        <v>0</v>
      </c>
    </row>
    <row r="2" ht="24.95" customHeight="1" spans="1:13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ht="24.95" customHeight="1" spans="1:13">
      <c r="A3" s="271" t="s">
        <v>2</v>
      </c>
      <c r="B3" s="272"/>
      <c r="C3" s="272"/>
      <c r="D3" s="272"/>
      <c r="E3" s="273"/>
      <c r="F3" s="273"/>
      <c r="G3" s="273"/>
      <c r="H3" s="273"/>
      <c r="I3" s="317"/>
      <c r="J3" s="317"/>
      <c r="K3" s="317"/>
      <c r="L3" s="317"/>
      <c r="M3" s="319" t="s">
        <v>3</v>
      </c>
    </row>
    <row r="4" ht="21" customHeight="1" spans="1:13">
      <c r="A4" s="274" t="s">
        <v>4</v>
      </c>
      <c r="B4" s="274"/>
      <c r="C4" s="274"/>
      <c r="D4" s="274" t="s">
        <v>5</v>
      </c>
      <c r="E4" s="275"/>
      <c r="F4" s="275"/>
      <c r="G4" s="275"/>
      <c r="H4" s="274"/>
      <c r="I4" s="274"/>
      <c r="J4" s="274"/>
      <c r="K4" s="274"/>
      <c r="L4" s="274"/>
      <c r="M4" s="320"/>
    </row>
    <row r="5" ht="21" customHeight="1" spans="1:13">
      <c r="A5" s="276" t="s">
        <v>6</v>
      </c>
      <c r="B5" s="277"/>
      <c r="C5" s="278" t="s">
        <v>7</v>
      </c>
      <c r="D5" s="278" t="s">
        <v>8</v>
      </c>
      <c r="E5" s="279" t="s">
        <v>9</v>
      </c>
      <c r="F5" s="280" t="s">
        <v>10</v>
      </c>
      <c r="G5" s="279" t="s">
        <v>11</v>
      </c>
      <c r="H5" s="281" t="s">
        <v>12</v>
      </c>
      <c r="I5" s="281"/>
      <c r="J5" s="281"/>
      <c r="K5" s="281"/>
      <c r="L5" s="281"/>
      <c r="M5" s="320"/>
    </row>
    <row r="6" ht="23.25" customHeight="1" spans="1:13">
      <c r="A6" s="282"/>
      <c r="B6" s="283"/>
      <c r="C6" s="276"/>
      <c r="D6" s="278"/>
      <c r="E6" s="279"/>
      <c r="F6" s="284"/>
      <c r="G6" s="279"/>
      <c r="H6" s="285" t="s">
        <v>13</v>
      </c>
      <c r="I6" s="321"/>
      <c r="J6" s="322" t="s">
        <v>14</v>
      </c>
      <c r="K6" s="323" t="s">
        <v>15</v>
      </c>
      <c r="L6" s="323" t="s">
        <v>16</v>
      </c>
      <c r="M6" s="324" t="s">
        <v>17</v>
      </c>
    </row>
    <row r="7" ht="22.5" customHeight="1" spans="1:13">
      <c r="A7" s="286"/>
      <c r="B7" s="287"/>
      <c r="C7" s="276"/>
      <c r="D7" s="278"/>
      <c r="E7" s="279"/>
      <c r="F7" s="288"/>
      <c r="G7" s="279"/>
      <c r="H7" s="289" t="s">
        <v>18</v>
      </c>
      <c r="I7" s="325" t="s">
        <v>19</v>
      </c>
      <c r="J7" s="326"/>
      <c r="K7" s="327"/>
      <c r="L7" s="327"/>
      <c r="M7" s="328"/>
    </row>
    <row r="8" s="264" customFormat="1" ht="24.75" customHeight="1" spans="1:22">
      <c r="A8" s="290" t="s">
        <v>13</v>
      </c>
      <c r="B8" s="291" t="s">
        <v>18</v>
      </c>
      <c r="C8" s="292">
        <v>1139.2</v>
      </c>
      <c r="D8" s="293" t="s">
        <v>20</v>
      </c>
      <c r="E8" s="294">
        <v>644.2</v>
      </c>
      <c r="F8" s="294"/>
      <c r="G8" s="294"/>
      <c r="H8" s="294">
        <f>I8</f>
        <v>644.2</v>
      </c>
      <c r="I8" s="294">
        <f>I9+I10+I11</f>
        <v>644.2</v>
      </c>
      <c r="J8" s="329"/>
      <c r="K8" s="329"/>
      <c r="L8" s="329"/>
      <c r="M8" s="330"/>
      <c r="N8" s="331"/>
      <c r="O8" s="331"/>
      <c r="P8" s="331"/>
      <c r="Q8" s="331"/>
      <c r="R8" s="331"/>
      <c r="S8" s="331"/>
      <c r="T8" s="331"/>
      <c r="U8" s="331"/>
      <c r="V8" s="331"/>
    </row>
    <row r="9" s="264" customFormat="1" ht="24.75" customHeight="1" spans="1:22">
      <c r="A9" s="295"/>
      <c r="B9" s="291" t="s">
        <v>21</v>
      </c>
      <c r="C9" s="292">
        <v>1139.2</v>
      </c>
      <c r="D9" s="296" t="s">
        <v>22</v>
      </c>
      <c r="E9" s="294">
        <v>576.96</v>
      </c>
      <c r="F9" s="292"/>
      <c r="G9" s="292"/>
      <c r="H9" s="294">
        <f>I9</f>
        <v>576.96</v>
      </c>
      <c r="I9" s="294">
        <v>576.96</v>
      </c>
      <c r="J9" s="332"/>
      <c r="K9" s="332"/>
      <c r="L9" s="332"/>
      <c r="M9" s="330"/>
      <c r="N9" s="331"/>
      <c r="O9" s="331"/>
      <c r="P9" s="331"/>
      <c r="Q9" s="331"/>
      <c r="R9" s="331"/>
      <c r="S9" s="331"/>
      <c r="T9" s="331"/>
      <c r="U9" s="331"/>
      <c r="V9" s="331"/>
    </row>
    <row r="10" s="264" customFormat="1" ht="24.75" customHeight="1" spans="1:22">
      <c r="A10" s="295"/>
      <c r="B10" s="297" t="s">
        <v>23</v>
      </c>
      <c r="C10" s="292"/>
      <c r="D10" s="298" t="s">
        <v>24</v>
      </c>
      <c r="E10" s="294">
        <v>25.37</v>
      </c>
      <c r="F10" s="292"/>
      <c r="G10" s="292"/>
      <c r="H10" s="294">
        <f>I10</f>
        <v>25.37</v>
      </c>
      <c r="I10" s="294">
        <v>25.37</v>
      </c>
      <c r="J10" s="333"/>
      <c r="K10" s="333"/>
      <c r="L10" s="333"/>
      <c r="M10" s="334"/>
      <c r="N10" s="331"/>
      <c r="O10" s="331"/>
      <c r="P10" s="331"/>
      <c r="Q10" s="331"/>
      <c r="R10" s="331"/>
      <c r="S10" s="331"/>
      <c r="T10" s="331"/>
      <c r="U10" s="331"/>
      <c r="V10" s="331"/>
    </row>
    <row r="11" s="264" customFormat="1" ht="24.75" customHeight="1" spans="1:22">
      <c r="A11" s="295"/>
      <c r="B11" s="291" t="s">
        <v>25</v>
      </c>
      <c r="C11" s="292"/>
      <c r="D11" s="298" t="s">
        <v>26</v>
      </c>
      <c r="E11" s="294">
        <v>41.87</v>
      </c>
      <c r="F11" s="292"/>
      <c r="G11" s="292"/>
      <c r="H11" s="294">
        <f>I11</f>
        <v>41.87</v>
      </c>
      <c r="I11" s="294">
        <v>41.87</v>
      </c>
      <c r="J11" s="333"/>
      <c r="K11" s="333"/>
      <c r="L11" s="333"/>
      <c r="M11" s="334"/>
      <c r="N11" s="331"/>
      <c r="O11" s="331"/>
      <c r="P11" s="331"/>
      <c r="Q11" s="331"/>
      <c r="R11" s="331"/>
      <c r="S11" s="331"/>
      <c r="T11" s="331"/>
      <c r="U11" s="331"/>
      <c r="V11" s="331"/>
    </row>
    <row r="12" s="264" customFormat="1" ht="24.75" customHeight="1" spans="1:22">
      <c r="A12" s="295"/>
      <c r="B12" s="297" t="s">
        <v>27</v>
      </c>
      <c r="C12" s="292"/>
      <c r="D12" s="298" t="s">
        <v>28</v>
      </c>
      <c r="E12" s="292">
        <v>495</v>
      </c>
      <c r="F12" s="292"/>
      <c r="G12" s="292"/>
      <c r="H12" s="292">
        <v>600</v>
      </c>
      <c r="I12" s="292">
        <v>495</v>
      </c>
      <c r="J12" s="332"/>
      <c r="K12" s="332"/>
      <c r="L12" s="332"/>
      <c r="M12" s="330"/>
      <c r="N12" s="331"/>
      <c r="O12" s="331"/>
      <c r="P12" s="331"/>
      <c r="Q12" s="331"/>
      <c r="R12" s="331"/>
      <c r="S12" s="331"/>
      <c r="T12" s="331"/>
      <c r="U12" s="331"/>
      <c r="V12" s="331"/>
    </row>
    <row r="13" s="264" customFormat="1" ht="24.75" customHeight="1" spans="1:22">
      <c r="A13" s="295"/>
      <c r="B13" s="297" t="s">
        <v>29</v>
      </c>
      <c r="C13" s="292"/>
      <c r="D13" s="298" t="s">
        <v>30</v>
      </c>
      <c r="E13" s="292"/>
      <c r="F13" s="292"/>
      <c r="G13" s="292"/>
      <c r="H13" s="292"/>
      <c r="I13" s="292"/>
      <c r="J13" s="332"/>
      <c r="K13" s="332"/>
      <c r="L13" s="332"/>
      <c r="M13" s="330"/>
      <c r="N13" s="331"/>
      <c r="O13" s="331"/>
      <c r="P13" s="331"/>
      <c r="Q13" s="331"/>
      <c r="R13" s="331"/>
      <c r="S13" s="331"/>
      <c r="T13" s="331"/>
      <c r="U13" s="331"/>
      <c r="V13" s="331"/>
    </row>
    <row r="14" s="264" customFormat="1" ht="23.25" customHeight="1" spans="1:22">
      <c r="A14" s="299" t="s">
        <v>14</v>
      </c>
      <c r="B14" s="300"/>
      <c r="C14" s="292"/>
      <c r="D14" s="298" t="s">
        <v>31</v>
      </c>
      <c r="E14" s="292">
        <v>495</v>
      </c>
      <c r="F14" s="292"/>
      <c r="G14" s="292"/>
      <c r="H14" s="292">
        <v>600</v>
      </c>
      <c r="I14" s="292">
        <v>495</v>
      </c>
      <c r="J14" s="332"/>
      <c r="K14" s="332"/>
      <c r="L14" s="332"/>
      <c r="M14" s="330"/>
      <c r="N14" s="331"/>
      <c r="O14" s="331"/>
      <c r="P14" s="331"/>
      <c r="Q14" s="331"/>
      <c r="R14" s="331"/>
      <c r="S14" s="331"/>
      <c r="T14" s="331"/>
      <c r="U14" s="331"/>
      <c r="V14" s="331"/>
    </row>
    <row r="15" s="264" customFormat="1" ht="23.25" customHeight="1" spans="1:22">
      <c r="A15" s="299" t="s">
        <v>15</v>
      </c>
      <c r="B15" s="300"/>
      <c r="C15" s="292"/>
      <c r="D15" s="301" t="s">
        <v>32</v>
      </c>
      <c r="E15" s="292"/>
      <c r="F15" s="292"/>
      <c r="G15" s="292"/>
      <c r="H15" s="292"/>
      <c r="I15" s="292"/>
      <c r="J15" s="332"/>
      <c r="K15" s="332"/>
      <c r="L15" s="332"/>
      <c r="M15" s="330"/>
      <c r="N15" s="331"/>
      <c r="O15" s="331"/>
      <c r="P15" s="331"/>
      <c r="Q15" s="331"/>
      <c r="R15" s="331"/>
      <c r="S15" s="331"/>
      <c r="T15" s="331"/>
      <c r="U15" s="331"/>
      <c r="V15" s="331"/>
    </row>
    <row r="16" s="264" customFormat="1" ht="23.25" customHeight="1" spans="1:22">
      <c r="A16" s="302" t="s">
        <v>16</v>
      </c>
      <c r="B16" s="303"/>
      <c r="C16" s="292"/>
      <c r="D16" s="304" t="s">
        <v>33</v>
      </c>
      <c r="E16" s="292">
        <v>495</v>
      </c>
      <c r="F16" s="292"/>
      <c r="G16" s="292"/>
      <c r="H16" s="292">
        <v>600</v>
      </c>
      <c r="I16" s="292">
        <v>495</v>
      </c>
      <c r="J16" s="332"/>
      <c r="K16" s="332"/>
      <c r="L16" s="332"/>
      <c r="M16" s="330"/>
      <c r="N16" s="331"/>
      <c r="O16" s="331"/>
      <c r="P16" s="331"/>
      <c r="Q16" s="331"/>
      <c r="R16" s="331"/>
      <c r="S16" s="331"/>
      <c r="T16" s="331"/>
      <c r="U16" s="331"/>
      <c r="V16" s="331"/>
    </row>
    <row r="17" s="264" customFormat="1" ht="23.25" customHeight="1" spans="1:22">
      <c r="A17" s="305" t="s">
        <v>17</v>
      </c>
      <c r="B17" s="306"/>
      <c r="C17" s="292"/>
      <c r="D17" s="304" t="s">
        <v>34</v>
      </c>
      <c r="E17" s="292"/>
      <c r="F17" s="292"/>
      <c r="G17" s="292"/>
      <c r="H17" s="292"/>
      <c r="I17" s="292"/>
      <c r="J17" s="332"/>
      <c r="K17" s="332"/>
      <c r="L17" s="332"/>
      <c r="M17" s="330"/>
      <c r="N17" s="331"/>
      <c r="O17" s="331"/>
      <c r="P17" s="331"/>
      <c r="Q17" s="331"/>
      <c r="R17" s="331"/>
      <c r="S17" s="331"/>
      <c r="T17" s="331"/>
      <c r="U17" s="331"/>
      <c r="V17" s="331"/>
    </row>
    <row r="18" s="264" customFormat="1" ht="23.25" customHeight="1" spans="1:22">
      <c r="A18" s="305"/>
      <c r="B18" s="306"/>
      <c r="C18" s="292"/>
      <c r="D18" s="301" t="s">
        <v>35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332">
        <v>0</v>
      </c>
      <c r="K18" s="332">
        <v>0</v>
      </c>
      <c r="L18" s="332">
        <v>0</v>
      </c>
      <c r="M18" s="330">
        <v>0</v>
      </c>
      <c r="N18" s="331"/>
      <c r="O18" s="331"/>
      <c r="P18" s="331"/>
      <c r="Q18" s="331"/>
      <c r="R18" s="331"/>
      <c r="S18" s="331"/>
      <c r="T18" s="331"/>
      <c r="U18" s="331"/>
      <c r="V18" s="331"/>
    </row>
    <row r="19" s="264" customFormat="1" ht="23.25" customHeight="1" spans="1:22">
      <c r="A19" s="307"/>
      <c r="B19" s="308"/>
      <c r="C19" s="292"/>
      <c r="D19" s="309" t="s">
        <v>36</v>
      </c>
      <c r="E19" s="292"/>
      <c r="F19" s="292"/>
      <c r="G19" s="292"/>
      <c r="H19" s="292"/>
      <c r="I19" s="292"/>
      <c r="J19" s="332"/>
      <c r="K19" s="332"/>
      <c r="L19" s="332"/>
      <c r="M19" s="330"/>
      <c r="N19" s="331"/>
      <c r="O19" s="331"/>
      <c r="P19" s="331"/>
      <c r="Q19" s="331"/>
      <c r="R19" s="331"/>
      <c r="S19" s="331"/>
      <c r="T19" s="331"/>
      <c r="U19" s="331"/>
      <c r="V19" s="331"/>
    </row>
    <row r="20" s="264" customFormat="1" ht="23.25" customHeight="1" spans="1:22">
      <c r="A20" s="307" t="s">
        <v>37</v>
      </c>
      <c r="B20" s="308"/>
      <c r="C20" s="292"/>
      <c r="D20" s="309"/>
      <c r="E20" s="310"/>
      <c r="F20" s="310"/>
      <c r="G20" s="310"/>
      <c r="H20" s="310"/>
      <c r="I20" s="310"/>
      <c r="J20" s="335"/>
      <c r="K20" s="335"/>
      <c r="L20" s="335"/>
      <c r="M20" s="330"/>
      <c r="N20" s="331"/>
      <c r="O20" s="331"/>
      <c r="P20" s="331"/>
      <c r="Q20" s="331"/>
      <c r="R20" s="331"/>
      <c r="S20" s="331"/>
      <c r="T20" s="331"/>
      <c r="U20" s="331"/>
      <c r="V20" s="331"/>
    </row>
    <row r="21" s="264" customFormat="1" ht="23.25" customHeight="1" spans="1:22">
      <c r="A21" s="311" t="s">
        <v>38</v>
      </c>
      <c r="B21" s="312"/>
      <c r="C21" s="294"/>
      <c r="D21" s="309"/>
      <c r="E21" s="294"/>
      <c r="F21" s="294"/>
      <c r="G21" s="294"/>
      <c r="H21" s="313"/>
      <c r="I21" s="294"/>
      <c r="J21" s="329"/>
      <c r="K21" s="329"/>
      <c r="L21" s="329"/>
      <c r="M21" s="330"/>
      <c r="N21" s="331"/>
      <c r="O21" s="331"/>
      <c r="P21" s="331"/>
      <c r="Q21" s="331"/>
      <c r="R21" s="331"/>
      <c r="S21" s="331"/>
      <c r="T21" s="331"/>
      <c r="U21" s="331"/>
      <c r="V21" s="331"/>
    </row>
    <row r="22" s="264" customFormat="1" ht="23.25" customHeight="1" spans="1:22">
      <c r="A22" s="311" t="s">
        <v>39</v>
      </c>
      <c r="B22" s="312"/>
      <c r="C22" s="294">
        <v>0</v>
      </c>
      <c r="D22" s="314"/>
      <c r="E22" s="294"/>
      <c r="F22" s="294"/>
      <c r="G22" s="294"/>
      <c r="H22" s="313"/>
      <c r="I22" s="294"/>
      <c r="J22" s="329"/>
      <c r="K22" s="329"/>
      <c r="L22" s="329"/>
      <c r="M22" s="330"/>
      <c r="N22" s="331"/>
      <c r="O22" s="331"/>
      <c r="P22" s="331"/>
      <c r="Q22" s="331"/>
      <c r="R22" s="331"/>
      <c r="S22" s="331"/>
      <c r="T22" s="331"/>
      <c r="U22" s="331"/>
      <c r="V22" s="331"/>
    </row>
    <row r="23" ht="21" customHeight="1" spans="1:13">
      <c r="A23" s="307"/>
      <c r="B23" s="308"/>
      <c r="C23" s="294"/>
      <c r="D23" s="314"/>
      <c r="E23" s="294"/>
      <c r="F23" s="294"/>
      <c r="G23" s="294"/>
      <c r="H23" s="313"/>
      <c r="I23" s="294"/>
      <c r="J23" s="329"/>
      <c r="K23" s="329"/>
      <c r="L23" s="329"/>
      <c r="M23" s="330"/>
    </row>
    <row r="24" s="264" customFormat="1" ht="23.25" customHeight="1" spans="1:22">
      <c r="A24" s="278" t="s">
        <v>40</v>
      </c>
      <c r="B24" s="315"/>
      <c r="C24" s="313">
        <f>C8</f>
        <v>1139.2</v>
      </c>
      <c r="D24" s="316" t="s">
        <v>41</v>
      </c>
      <c r="E24" s="294">
        <v>1139.2</v>
      </c>
      <c r="F24" s="294">
        <f>F12+F8</f>
        <v>0</v>
      </c>
      <c r="G24" s="294">
        <f>G12+G8</f>
        <v>0</v>
      </c>
      <c r="H24" s="294">
        <v>1139.2</v>
      </c>
      <c r="I24" s="294">
        <f>I8+I12</f>
        <v>1139.2</v>
      </c>
      <c r="J24" s="329"/>
      <c r="K24" s="329"/>
      <c r="L24" s="329"/>
      <c r="M24" s="330"/>
      <c r="N24" s="331"/>
      <c r="O24" s="331"/>
      <c r="P24" s="331"/>
      <c r="Q24" s="331"/>
      <c r="R24" s="331"/>
      <c r="S24" s="331"/>
      <c r="T24" s="331"/>
      <c r="U24" s="331"/>
      <c r="V24" s="331"/>
    </row>
    <row r="25" spans="1:12">
      <c r="A25" s="265"/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</row>
    <row r="26" spans="1:12">
      <c r="A26" s="265"/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</row>
    <row r="27" spans="1:12">
      <c r="A27" s="265"/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</row>
    <row r="28" spans="1:12">
      <c r="A28" s="265"/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</row>
    <row r="29" spans="1:12">
      <c r="A29" s="265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</row>
    <row r="30" spans="1:12">
      <c r="A30" s="265"/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</row>
    <row r="31" spans="1:12">
      <c r="A31" s="265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</row>
    <row r="32" spans="1:12">
      <c r="A32" s="265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</row>
    <row r="33" s="265" customFormat="1" spans="13:13">
      <c r="M33" s="267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850393700787" bottom="0.78740157480315" header="0.511811023622047" footer="0.511811023622047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4"/>
  <sheetViews>
    <sheetView showGridLines="0" showZeros="0" workbookViewId="0">
      <selection activeCell="F7" sqref="F7:G24"/>
    </sheetView>
  </sheetViews>
  <sheetFormatPr defaultColWidth="7.25" defaultRowHeight="11.25"/>
  <cols>
    <col min="1" max="1" width="5.375" style="232" customWidth="1"/>
    <col min="2" max="2" width="4.25" style="232" customWidth="1"/>
    <col min="3" max="3" width="4.375" style="232" customWidth="1"/>
    <col min="4" max="4" width="5.25" style="232" customWidth="1"/>
    <col min="5" max="5" width="26.625" style="232" customWidth="1"/>
    <col min="6" max="6" width="12.5" style="232" customWidth="1"/>
    <col min="7" max="7" width="12" style="232" customWidth="1"/>
    <col min="8" max="8" width="8.125" style="232" customWidth="1"/>
    <col min="9" max="9" width="5" style="232" customWidth="1"/>
    <col min="10" max="10" width="6.375" style="232" customWidth="1"/>
    <col min="11" max="11" width="6.875" style="232" customWidth="1"/>
    <col min="12" max="12" width="6" style="232" customWidth="1"/>
    <col min="13" max="13" width="5.375" style="232" customWidth="1"/>
    <col min="14" max="14" width="6.125" style="232" customWidth="1"/>
    <col min="15" max="15" width="7.625" style="232" customWidth="1"/>
    <col min="16" max="16" width="5.125" style="232" customWidth="1"/>
    <col min="17" max="17" width="6.625" style="232" customWidth="1"/>
    <col min="18" max="18" width="6" style="232" customWidth="1"/>
    <col min="19" max="19" width="8" style="232" customWidth="1"/>
    <col min="20" max="252" width="7.25" style="232" customWidth="1"/>
    <col min="253" max="16384" width="7.25" style="232"/>
  </cols>
  <sheetData>
    <row r="1" s="231" customFormat="1" ht="22.5" customHeight="1" spans="1:19">
      <c r="A1" s="233"/>
      <c r="B1" s="233"/>
      <c r="C1" s="234"/>
      <c r="D1" s="235"/>
      <c r="E1" s="236"/>
      <c r="F1" s="236"/>
      <c r="G1" s="236"/>
      <c r="H1" s="237"/>
      <c r="I1" s="237"/>
      <c r="J1" s="237"/>
      <c r="K1" s="237"/>
      <c r="L1" s="237"/>
      <c r="M1" s="232"/>
      <c r="N1" s="232"/>
      <c r="O1" s="232"/>
      <c r="P1" s="232"/>
      <c r="Q1" s="232"/>
      <c r="R1" s="232"/>
      <c r="S1" s="261" t="s">
        <v>42</v>
      </c>
    </row>
    <row r="2" s="231" customFormat="1" ht="22.5" customHeight="1" spans="1:19">
      <c r="A2" s="238" t="s">
        <v>43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="231" customFormat="1" ht="22.5" customHeight="1" spans="1:19">
      <c r="A3" s="239" t="s">
        <v>2</v>
      </c>
      <c r="B3" s="240"/>
      <c r="C3" s="240"/>
      <c r="D3" s="240"/>
      <c r="E3" s="240"/>
      <c r="F3" s="232"/>
      <c r="G3" s="241"/>
      <c r="H3" s="237"/>
      <c r="I3" s="237"/>
      <c r="J3" s="237"/>
      <c r="K3" s="237"/>
      <c r="L3" s="237"/>
      <c r="M3" s="232"/>
      <c r="N3" s="232"/>
      <c r="O3" s="232"/>
      <c r="P3" s="232"/>
      <c r="Q3" s="232"/>
      <c r="R3" s="232"/>
      <c r="S3" s="262" t="s">
        <v>3</v>
      </c>
    </row>
    <row r="4" s="231" customFormat="1" ht="29" customHeight="1" spans="1:19">
      <c r="A4" s="242" t="s">
        <v>44</v>
      </c>
      <c r="B4" s="242"/>
      <c r="C4" s="242"/>
      <c r="D4" s="243" t="s">
        <v>45</v>
      </c>
      <c r="E4" s="244" t="s">
        <v>46</v>
      </c>
      <c r="F4" s="244" t="s">
        <v>47</v>
      </c>
      <c r="G4" s="245" t="s">
        <v>13</v>
      </c>
      <c r="H4" s="245"/>
      <c r="I4" s="245"/>
      <c r="J4" s="245"/>
      <c r="K4" s="245"/>
      <c r="L4" s="258" t="s">
        <v>14</v>
      </c>
      <c r="M4" s="259" t="s">
        <v>15</v>
      </c>
      <c r="N4" s="259" t="s">
        <v>16</v>
      </c>
      <c r="O4" s="259" t="s">
        <v>48</v>
      </c>
      <c r="P4" s="259" t="s">
        <v>49</v>
      </c>
      <c r="Q4" s="259" t="s">
        <v>11</v>
      </c>
      <c r="R4" s="259" t="s">
        <v>10</v>
      </c>
      <c r="S4" s="263" t="s">
        <v>17</v>
      </c>
    </row>
    <row r="5" s="231" customFormat="1" ht="50" customHeight="1" spans="1:19">
      <c r="A5" s="246" t="s">
        <v>50</v>
      </c>
      <c r="B5" s="247" t="s">
        <v>51</v>
      </c>
      <c r="C5" s="247" t="s">
        <v>52</v>
      </c>
      <c r="D5" s="243"/>
      <c r="E5" s="244"/>
      <c r="F5" s="244"/>
      <c r="G5" s="248" t="s">
        <v>21</v>
      </c>
      <c r="H5" s="249" t="s">
        <v>53</v>
      </c>
      <c r="I5" s="249" t="s">
        <v>25</v>
      </c>
      <c r="J5" s="260" t="s">
        <v>54</v>
      </c>
      <c r="K5" s="249" t="s">
        <v>29</v>
      </c>
      <c r="L5" s="258"/>
      <c r="M5" s="259"/>
      <c r="N5" s="259"/>
      <c r="O5" s="259"/>
      <c r="P5" s="259"/>
      <c r="Q5" s="259"/>
      <c r="R5" s="259"/>
      <c r="S5" s="263"/>
    </row>
    <row r="6" s="231" customFormat="1" ht="22.5" customHeight="1" spans="1:19">
      <c r="A6" s="246" t="s">
        <v>55</v>
      </c>
      <c r="B6" s="247" t="s">
        <v>55</v>
      </c>
      <c r="C6" s="247" t="s">
        <v>55</v>
      </c>
      <c r="D6" s="244" t="s">
        <v>55</v>
      </c>
      <c r="E6" s="244" t="s">
        <v>55</v>
      </c>
      <c r="F6" s="250">
        <v>1</v>
      </c>
      <c r="G6" s="250">
        <v>2</v>
      </c>
      <c r="H6" s="251">
        <v>3</v>
      </c>
      <c r="I6" s="250">
        <v>4</v>
      </c>
      <c r="J6" s="250">
        <v>5</v>
      </c>
      <c r="K6" s="250">
        <v>6</v>
      </c>
      <c r="L6" s="250">
        <v>7</v>
      </c>
      <c r="M6" s="250">
        <v>8</v>
      </c>
      <c r="N6" s="250">
        <v>9</v>
      </c>
      <c r="O6" s="250">
        <v>10</v>
      </c>
      <c r="P6" s="250">
        <v>11</v>
      </c>
      <c r="Q6" s="250">
        <v>12</v>
      </c>
      <c r="R6" s="250">
        <v>13</v>
      </c>
      <c r="S6" s="250">
        <v>14</v>
      </c>
    </row>
    <row r="7" s="231" customFormat="1" ht="22.5" customHeight="1" spans="1:19">
      <c r="A7" s="104"/>
      <c r="B7" s="104"/>
      <c r="C7" s="104"/>
      <c r="D7" s="252"/>
      <c r="E7" s="104" t="s">
        <v>9</v>
      </c>
      <c r="F7" s="253">
        <f>F8+F13+F16+F24</f>
        <v>1139.2</v>
      </c>
      <c r="G7" s="253">
        <f>G8+G13+G16+G24</f>
        <v>1139.2</v>
      </c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</row>
    <row r="8" s="231" customFormat="1" ht="22.5" customHeight="1" spans="1:19">
      <c r="A8" s="104">
        <v>208</v>
      </c>
      <c r="B8" s="104"/>
      <c r="C8" s="104"/>
      <c r="D8" s="104"/>
      <c r="E8" s="254" t="s">
        <v>56</v>
      </c>
      <c r="F8" s="255">
        <v>52.92</v>
      </c>
      <c r="G8" s="255">
        <v>52.92</v>
      </c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</row>
    <row r="9" s="231" customFormat="1" ht="22.5" customHeight="1" spans="1:19">
      <c r="A9" s="104">
        <v>208</v>
      </c>
      <c r="B9" s="108" t="s">
        <v>57</v>
      </c>
      <c r="C9" s="108" t="s">
        <v>58</v>
      </c>
      <c r="D9" s="104"/>
      <c r="E9" s="254" t="s">
        <v>59</v>
      </c>
      <c r="F9" s="253">
        <v>8.35</v>
      </c>
      <c r="G9" s="253">
        <v>8.35</v>
      </c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</row>
    <row r="10" s="231" customFormat="1" ht="22.5" customHeight="1" spans="1:19">
      <c r="A10" s="104">
        <v>208</v>
      </c>
      <c r="B10" s="108" t="s">
        <v>57</v>
      </c>
      <c r="C10" s="108" t="s">
        <v>57</v>
      </c>
      <c r="D10" s="104"/>
      <c r="E10" s="254" t="s">
        <v>60</v>
      </c>
      <c r="F10" s="253">
        <v>41.53</v>
      </c>
      <c r="G10" s="253">
        <v>41.53</v>
      </c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</row>
    <row r="11" s="231" customFormat="1" ht="14.25" spans="1:19">
      <c r="A11" s="104">
        <v>208</v>
      </c>
      <c r="B11" s="108" t="s">
        <v>61</v>
      </c>
      <c r="C11" s="108" t="s">
        <v>58</v>
      </c>
      <c r="D11" s="104"/>
      <c r="E11" s="254" t="s">
        <v>62</v>
      </c>
      <c r="F11" s="253">
        <v>2.37</v>
      </c>
      <c r="G11" s="253">
        <v>2.37</v>
      </c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</row>
    <row r="12" s="231" customFormat="1" ht="14.25" spans="1:19">
      <c r="A12" s="104">
        <v>208</v>
      </c>
      <c r="B12" s="108" t="s">
        <v>63</v>
      </c>
      <c r="C12" s="108" t="s">
        <v>64</v>
      </c>
      <c r="D12" s="104"/>
      <c r="E12" s="254" t="s">
        <v>65</v>
      </c>
      <c r="F12" s="253">
        <v>0.67</v>
      </c>
      <c r="G12" s="253">
        <v>0.67</v>
      </c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</row>
    <row r="13" ht="14.25" spans="1:19">
      <c r="A13" s="104">
        <v>210</v>
      </c>
      <c r="B13" s="108"/>
      <c r="C13" s="108"/>
      <c r="D13" s="104"/>
      <c r="E13" s="254" t="s">
        <v>66</v>
      </c>
      <c r="F13" s="256">
        <v>20.88</v>
      </c>
      <c r="G13" s="256">
        <v>20.88</v>
      </c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</row>
    <row r="14" ht="14.25" spans="1:19">
      <c r="A14" s="104">
        <v>210</v>
      </c>
      <c r="B14" s="108" t="s">
        <v>67</v>
      </c>
      <c r="C14" s="108" t="s">
        <v>58</v>
      </c>
      <c r="D14" s="104"/>
      <c r="E14" s="254" t="s">
        <v>68</v>
      </c>
      <c r="F14" s="257">
        <v>8.42</v>
      </c>
      <c r="G14" s="257">
        <v>8.42</v>
      </c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</row>
    <row r="15" ht="14.25" spans="1:19">
      <c r="A15" s="104">
        <v>210</v>
      </c>
      <c r="B15" s="108" t="s">
        <v>67</v>
      </c>
      <c r="C15" s="108" t="s">
        <v>64</v>
      </c>
      <c r="D15" s="104"/>
      <c r="E15" s="254" t="s">
        <v>69</v>
      </c>
      <c r="F15" s="257">
        <v>12.46</v>
      </c>
      <c r="G15" s="257">
        <v>12.46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</row>
    <row r="16" ht="14.25" spans="1:19">
      <c r="A16" s="104">
        <v>213</v>
      </c>
      <c r="B16" s="108" t="s">
        <v>64</v>
      </c>
      <c r="C16" s="108"/>
      <c r="D16" s="104"/>
      <c r="E16" s="254" t="s">
        <v>70</v>
      </c>
      <c r="F16" s="256">
        <f>F17+F18+F19+F20+F21+F22+F23</f>
        <v>1034.25</v>
      </c>
      <c r="G16" s="256">
        <f>G17+G18+G19+G20+G21+G22+G23</f>
        <v>1034.25</v>
      </c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</row>
    <row r="17" ht="14.25" spans="1:19">
      <c r="A17" s="104">
        <v>213</v>
      </c>
      <c r="B17" s="108" t="s">
        <v>64</v>
      </c>
      <c r="C17" s="108" t="s">
        <v>58</v>
      </c>
      <c r="D17" s="104"/>
      <c r="E17" s="254" t="s">
        <v>71</v>
      </c>
      <c r="F17" s="111">
        <v>448.76</v>
      </c>
      <c r="G17" s="111">
        <v>448.76</v>
      </c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</row>
    <row r="18" ht="14.25" spans="1:19">
      <c r="A18" s="104">
        <v>213</v>
      </c>
      <c r="B18" s="108" t="s">
        <v>64</v>
      </c>
      <c r="C18" s="108" t="s">
        <v>72</v>
      </c>
      <c r="D18" s="104"/>
      <c r="E18" s="254" t="s">
        <v>73</v>
      </c>
      <c r="F18" s="111">
        <v>355.49</v>
      </c>
      <c r="G18" s="111">
        <v>355.49</v>
      </c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</row>
    <row r="19" ht="14.25" spans="1:19">
      <c r="A19" s="104">
        <v>213</v>
      </c>
      <c r="B19" s="108" t="s">
        <v>64</v>
      </c>
      <c r="C19" s="108" t="s">
        <v>74</v>
      </c>
      <c r="D19" s="104"/>
      <c r="E19" s="254" t="s">
        <v>75</v>
      </c>
      <c r="F19" s="257">
        <v>5</v>
      </c>
      <c r="G19" s="257">
        <v>5</v>
      </c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</row>
    <row r="20" ht="14.25" spans="1:19">
      <c r="A20" s="104">
        <v>213</v>
      </c>
      <c r="B20" s="108" t="s">
        <v>64</v>
      </c>
      <c r="C20" s="108" t="s">
        <v>76</v>
      </c>
      <c r="D20" s="104"/>
      <c r="E20" s="254" t="s">
        <v>77</v>
      </c>
      <c r="F20" s="257">
        <v>25</v>
      </c>
      <c r="G20" s="257">
        <v>25</v>
      </c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</row>
    <row r="21" ht="14.25" spans="1:19">
      <c r="A21" s="104">
        <v>213</v>
      </c>
      <c r="B21" s="108" t="s">
        <v>64</v>
      </c>
      <c r="C21" s="108" t="s">
        <v>78</v>
      </c>
      <c r="D21" s="104"/>
      <c r="E21" s="254" t="s">
        <v>79</v>
      </c>
      <c r="F21" s="257">
        <v>10</v>
      </c>
      <c r="G21" s="257">
        <v>10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</row>
    <row r="22" ht="14.25" spans="1:19">
      <c r="A22" s="104">
        <v>213</v>
      </c>
      <c r="B22" s="108" t="s">
        <v>64</v>
      </c>
      <c r="C22" s="108" t="s">
        <v>80</v>
      </c>
      <c r="D22" s="104"/>
      <c r="E22" s="254" t="s">
        <v>81</v>
      </c>
      <c r="F22" s="257">
        <v>160</v>
      </c>
      <c r="G22" s="257">
        <v>160</v>
      </c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</row>
    <row r="23" ht="14.25" spans="1:19">
      <c r="A23" s="104">
        <v>213</v>
      </c>
      <c r="B23" s="108" t="s">
        <v>64</v>
      </c>
      <c r="C23" s="108" t="s">
        <v>82</v>
      </c>
      <c r="D23" s="104"/>
      <c r="E23" s="254" t="s">
        <v>83</v>
      </c>
      <c r="F23" s="257">
        <v>30</v>
      </c>
      <c r="G23" s="257">
        <v>30</v>
      </c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</row>
    <row r="24" ht="14.25" spans="1:19">
      <c r="A24" s="104">
        <v>221</v>
      </c>
      <c r="B24" s="108" t="s">
        <v>64</v>
      </c>
      <c r="C24" s="108" t="s">
        <v>58</v>
      </c>
      <c r="D24" s="104"/>
      <c r="E24" s="254" t="s">
        <v>84</v>
      </c>
      <c r="F24" s="257">
        <v>31.15</v>
      </c>
      <c r="G24" s="257">
        <v>31.15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393055555555556" bottom="0.393055555555556" header="0" footer="0"/>
  <pageSetup paperSize="9" scale="75" orientation="landscape" horizontalDpi="60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showGridLines="0" showZeros="0" workbookViewId="0">
      <selection activeCell="F7" sqref="F7:M24"/>
    </sheetView>
  </sheetViews>
  <sheetFormatPr defaultColWidth="7.25" defaultRowHeight="11.25"/>
  <cols>
    <col min="1" max="1" width="6.875" style="190" customWidth="1"/>
    <col min="2" max="2" width="5.875" style="190" customWidth="1"/>
    <col min="3" max="3" width="4.625" style="190" customWidth="1"/>
    <col min="4" max="4" width="4.25" style="190" customWidth="1"/>
    <col min="5" max="5" width="25.5" style="190" customWidth="1"/>
    <col min="6" max="6" width="11.375" style="190" customWidth="1"/>
    <col min="7" max="7" width="8.625" style="190" customWidth="1"/>
    <col min="8" max="8" width="9.5" style="190" customWidth="1"/>
    <col min="9" max="9" width="7.625" style="190" customWidth="1"/>
    <col min="10" max="10" width="8.75" style="190" customWidth="1"/>
    <col min="11" max="11" width="8" style="190" customWidth="1"/>
    <col min="12" max="12" width="8.375" style="190" customWidth="1"/>
    <col min="13" max="13" width="10.875" style="190" customWidth="1"/>
    <col min="14" max="245" width="7.25" style="190" customWidth="1"/>
    <col min="246" max="16384" width="7.25" style="190"/>
  </cols>
  <sheetData>
    <row r="1" s="190" customFormat="1" ht="25.5" customHeight="1" spans="1:13">
      <c r="A1" s="193"/>
      <c r="B1" s="193"/>
      <c r="C1" s="194"/>
      <c r="D1" s="195"/>
      <c r="E1" s="196"/>
      <c r="F1" s="197"/>
      <c r="G1" s="197"/>
      <c r="H1" s="197"/>
      <c r="I1" s="226"/>
      <c r="J1" s="197"/>
      <c r="K1" s="197"/>
      <c r="L1" s="197"/>
      <c r="M1" s="227" t="s">
        <v>85</v>
      </c>
    </row>
    <row r="2" s="190" customFormat="1" ht="21.75" customHeight="1" spans="1:13">
      <c r="A2" s="198" t="s">
        <v>86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="190" customFormat="1" ht="25.5" customHeight="1" spans="1:13">
      <c r="A3" s="199" t="s">
        <v>2</v>
      </c>
      <c r="B3" s="200"/>
      <c r="C3" s="200"/>
      <c r="D3" s="200"/>
      <c r="E3" s="200"/>
      <c r="F3" s="197"/>
      <c r="G3" s="201"/>
      <c r="H3" s="201"/>
      <c r="I3" s="201"/>
      <c r="J3" s="201"/>
      <c r="K3" s="201"/>
      <c r="L3" s="201"/>
      <c r="M3" s="228" t="s">
        <v>3</v>
      </c>
    </row>
    <row r="4" s="190" customFormat="1" ht="21" customHeight="1" spans="1:13">
      <c r="A4" s="202" t="s">
        <v>44</v>
      </c>
      <c r="B4" s="203"/>
      <c r="C4" s="203"/>
      <c r="D4" s="204" t="s">
        <v>45</v>
      </c>
      <c r="E4" s="204" t="s">
        <v>46</v>
      </c>
      <c r="F4" s="204" t="s">
        <v>47</v>
      </c>
      <c r="G4" s="205" t="s">
        <v>87</v>
      </c>
      <c r="H4" s="205"/>
      <c r="I4" s="205"/>
      <c r="J4" s="229"/>
      <c r="K4" s="230" t="s">
        <v>88</v>
      </c>
      <c r="L4" s="205"/>
      <c r="M4" s="229"/>
    </row>
    <row r="5" s="190" customFormat="1" ht="30" customHeight="1" spans="1:13">
      <c r="A5" s="206" t="s">
        <v>50</v>
      </c>
      <c r="B5" s="207" t="s">
        <v>51</v>
      </c>
      <c r="C5" s="207" t="s">
        <v>52</v>
      </c>
      <c r="D5" s="204"/>
      <c r="E5" s="204"/>
      <c r="F5" s="204"/>
      <c r="G5" s="208" t="s">
        <v>18</v>
      </c>
      <c r="H5" s="204" t="s">
        <v>89</v>
      </c>
      <c r="I5" s="204" t="s">
        <v>90</v>
      </c>
      <c r="J5" s="204" t="s">
        <v>91</v>
      </c>
      <c r="K5" s="204" t="s">
        <v>18</v>
      </c>
      <c r="L5" s="204" t="s">
        <v>92</v>
      </c>
      <c r="M5" s="204" t="s">
        <v>93</v>
      </c>
    </row>
    <row r="6" s="190" customFormat="1" ht="21" customHeight="1" spans="1:13">
      <c r="A6" s="209" t="s">
        <v>55</v>
      </c>
      <c r="B6" s="210" t="s">
        <v>55</v>
      </c>
      <c r="C6" s="210" t="s">
        <v>55</v>
      </c>
      <c r="D6" s="211" t="s">
        <v>55</v>
      </c>
      <c r="E6" s="212" t="s">
        <v>55</v>
      </c>
      <c r="F6" s="211">
        <v>1</v>
      </c>
      <c r="G6" s="213">
        <v>2</v>
      </c>
      <c r="H6" s="213">
        <v>3</v>
      </c>
      <c r="I6" s="213">
        <v>4</v>
      </c>
      <c r="J6" s="213">
        <v>5</v>
      </c>
      <c r="K6" s="213">
        <v>6</v>
      </c>
      <c r="L6" s="213">
        <v>7</v>
      </c>
      <c r="M6" s="213">
        <v>8</v>
      </c>
    </row>
    <row r="7" s="191" customFormat="1" ht="21" customHeight="1" spans="1:13">
      <c r="A7" s="214"/>
      <c r="B7" s="214"/>
      <c r="C7" s="215"/>
      <c r="D7" s="216"/>
      <c r="E7" s="217" t="s">
        <v>9</v>
      </c>
      <c r="F7" s="102">
        <f>F8+F13+F16+F24</f>
        <v>1139.2</v>
      </c>
      <c r="G7" s="102">
        <f t="shared" ref="F7:M7" si="0">G8+G13+G16+G24</f>
        <v>644.2</v>
      </c>
      <c r="H7" s="102">
        <f t="shared" si="0"/>
        <v>576.96</v>
      </c>
      <c r="I7" s="102">
        <f t="shared" si="0"/>
        <v>25.37</v>
      </c>
      <c r="J7" s="102">
        <f t="shared" si="0"/>
        <v>41.87</v>
      </c>
      <c r="K7" s="102">
        <v>495</v>
      </c>
      <c r="L7" s="102">
        <f t="shared" si="0"/>
        <v>0</v>
      </c>
      <c r="M7" s="102">
        <f t="shared" si="0"/>
        <v>495</v>
      </c>
    </row>
    <row r="8" s="77" customFormat="1" ht="21" customHeight="1" spans="1:13">
      <c r="A8" s="104">
        <v>208</v>
      </c>
      <c r="B8" s="104"/>
      <c r="C8" s="218"/>
      <c r="D8" s="218"/>
      <c r="E8" s="219" t="s">
        <v>56</v>
      </c>
      <c r="F8" s="105">
        <f t="shared" ref="F8:F15" si="1">G8+K8</f>
        <v>52.92</v>
      </c>
      <c r="G8" s="107">
        <f t="shared" ref="G8:G15" si="2">H8+I8+J8</f>
        <v>52.92</v>
      </c>
      <c r="H8" s="107">
        <f t="shared" ref="H8:J8" si="3">SUM(H9:H12)</f>
        <v>42.2</v>
      </c>
      <c r="I8" s="107">
        <f t="shared" si="3"/>
        <v>0</v>
      </c>
      <c r="J8" s="107">
        <f t="shared" si="3"/>
        <v>10.72</v>
      </c>
      <c r="K8" s="107"/>
      <c r="L8" s="107"/>
      <c r="M8" s="107"/>
    </row>
    <row r="9" s="77" customFormat="1" ht="21" customHeight="1" spans="1:13">
      <c r="A9" s="104">
        <v>208</v>
      </c>
      <c r="B9" s="108" t="s">
        <v>57</v>
      </c>
      <c r="C9" s="220" t="s">
        <v>58</v>
      </c>
      <c r="D9" s="218"/>
      <c r="E9" s="219" t="s">
        <v>59</v>
      </c>
      <c r="F9" s="109">
        <f t="shared" si="1"/>
        <v>8.35</v>
      </c>
      <c r="G9" s="107">
        <f t="shared" si="2"/>
        <v>8.35</v>
      </c>
      <c r="H9" s="110"/>
      <c r="I9" s="123"/>
      <c r="J9" s="111">
        <v>8.35</v>
      </c>
      <c r="K9" s="107"/>
      <c r="L9" s="107"/>
      <c r="M9" s="107"/>
    </row>
    <row r="10" s="77" customFormat="1" ht="21" customHeight="1" spans="1:13">
      <c r="A10" s="104">
        <v>208</v>
      </c>
      <c r="B10" s="108" t="s">
        <v>57</v>
      </c>
      <c r="C10" s="220" t="s">
        <v>57</v>
      </c>
      <c r="D10" s="218"/>
      <c r="E10" s="219" t="s">
        <v>60</v>
      </c>
      <c r="F10" s="109">
        <f t="shared" si="1"/>
        <v>41.53</v>
      </c>
      <c r="G10" s="107">
        <f t="shared" si="2"/>
        <v>41.53</v>
      </c>
      <c r="H10" s="111">
        <v>41.53</v>
      </c>
      <c r="I10" s="123"/>
      <c r="J10" s="123"/>
      <c r="K10" s="107"/>
      <c r="L10" s="107"/>
      <c r="M10" s="107"/>
    </row>
    <row r="11" s="77" customFormat="1" ht="21" customHeight="1" spans="1:13">
      <c r="A11" s="104">
        <v>208</v>
      </c>
      <c r="B11" s="108" t="s">
        <v>61</v>
      </c>
      <c r="C11" s="220" t="s">
        <v>58</v>
      </c>
      <c r="D11" s="218"/>
      <c r="E11" s="219" t="s">
        <v>62</v>
      </c>
      <c r="F11" s="109">
        <f t="shared" si="1"/>
        <v>2.37</v>
      </c>
      <c r="G11" s="107">
        <f t="shared" si="2"/>
        <v>2.37</v>
      </c>
      <c r="H11" s="107"/>
      <c r="I11" s="107"/>
      <c r="J11" s="111">
        <v>2.37</v>
      </c>
      <c r="K11" s="107"/>
      <c r="L11" s="107"/>
      <c r="M11" s="107"/>
    </row>
    <row r="12" s="77" customFormat="1" ht="21" customHeight="1" spans="1:13">
      <c r="A12" s="104">
        <v>208</v>
      </c>
      <c r="B12" s="108" t="s">
        <v>63</v>
      </c>
      <c r="C12" s="220" t="s">
        <v>64</v>
      </c>
      <c r="D12" s="218"/>
      <c r="E12" s="219" t="s">
        <v>65</v>
      </c>
      <c r="F12" s="109">
        <f t="shared" si="1"/>
        <v>0.67</v>
      </c>
      <c r="G12" s="107">
        <f t="shared" si="2"/>
        <v>0.67</v>
      </c>
      <c r="H12" s="111">
        <v>0.67</v>
      </c>
      <c r="I12" s="107"/>
      <c r="J12" s="107"/>
      <c r="K12" s="107"/>
      <c r="L12" s="107"/>
      <c r="M12" s="107"/>
    </row>
    <row r="13" s="77" customFormat="1" ht="21" customHeight="1" spans="1:13">
      <c r="A13" s="104">
        <v>210</v>
      </c>
      <c r="B13" s="108"/>
      <c r="C13" s="220"/>
      <c r="D13" s="218"/>
      <c r="E13" s="219" t="s">
        <v>66</v>
      </c>
      <c r="F13" s="105">
        <f t="shared" si="1"/>
        <v>20.88</v>
      </c>
      <c r="G13" s="107">
        <f t="shared" si="2"/>
        <v>20.88</v>
      </c>
      <c r="H13" s="105">
        <v>20.88</v>
      </c>
      <c r="I13" s="107"/>
      <c r="J13" s="107"/>
      <c r="K13" s="107"/>
      <c r="L13" s="107"/>
      <c r="M13" s="107"/>
    </row>
    <row r="14" s="77" customFormat="1" ht="21" customHeight="1" spans="1:13">
      <c r="A14" s="104">
        <v>210</v>
      </c>
      <c r="B14" s="108" t="s">
        <v>67</v>
      </c>
      <c r="C14" s="220" t="s">
        <v>58</v>
      </c>
      <c r="D14" s="218"/>
      <c r="E14" s="219" t="s">
        <v>68</v>
      </c>
      <c r="F14" s="112">
        <f t="shared" si="1"/>
        <v>8.42</v>
      </c>
      <c r="G14" s="107">
        <f t="shared" si="2"/>
        <v>8.42</v>
      </c>
      <c r="H14" s="111">
        <v>8.42</v>
      </c>
      <c r="I14" s="107"/>
      <c r="J14" s="107"/>
      <c r="K14" s="107"/>
      <c r="L14" s="107"/>
      <c r="M14" s="107"/>
    </row>
    <row r="15" s="77" customFormat="1" ht="21" customHeight="1" spans="1:13">
      <c r="A15" s="104">
        <v>210</v>
      </c>
      <c r="B15" s="108" t="s">
        <v>67</v>
      </c>
      <c r="C15" s="220" t="s">
        <v>64</v>
      </c>
      <c r="D15" s="218"/>
      <c r="E15" s="219" t="s">
        <v>69</v>
      </c>
      <c r="F15" s="112">
        <f t="shared" si="1"/>
        <v>12.46</v>
      </c>
      <c r="G15" s="107">
        <f t="shared" si="2"/>
        <v>12.46</v>
      </c>
      <c r="H15" s="111">
        <v>12.46</v>
      </c>
      <c r="I15" s="107"/>
      <c r="J15" s="107"/>
      <c r="K15" s="107"/>
      <c r="L15" s="107"/>
      <c r="M15" s="107"/>
    </row>
    <row r="16" s="192" customFormat="1" ht="21" customHeight="1" spans="1:13">
      <c r="A16" s="221">
        <v>213</v>
      </c>
      <c r="B16" s="222" t="s">
        <v>64</v>
      </c>
      <c r="C16" s="223"/>
      <c r="D16" s="224"/>
      <c r="E16" s="225" t="s">
        <v>70</v>
      </c>
      <c r="F16" s="113">
        <f>SUM(F17:F23)</f>
        <v>1034.25</v>
      </c>
      <c r="G16" s="114">
        <f t="shared" ref="F16:M16" si="4">SUM(G17:G23)</f>
        <v>539.25</v>
      </c>
      <c r="H16" s="114">
        <f t="shared" si="4"/>
        <v>513.88</v>
      </c>
      <c r="I16" s="114">
        <f t="shared" si="4"/>
        <v>25.37</v>
      </c>
      <c r="J16" s="114">
        <f t="shared" si="4"/>
        <v>0</v>
      </c>
      <c r="K16" s="114">
        <v>495</v>
      </c>
      <c r="L16" s="114">
        <f t="shared" si="4"/>
        <v>0</v>
      </c>
      <c r="M16" s="114">
        <f t="shared" si="4"/>
        <v>495</v>
      </c>
    </row>
    <row r="17" s="77" customFormat="1" ht="21" customHeight="1" spans="1:13">
      <c r="A17" s="104">
        <v>213</v>
      </c>
      <c r="B17" s="108" t="s">
        <v>64</v>
      </c>
      <c r="C17" s="220" t="s">
        <v>58</v>
      </c>
      <c r="D17" s="218"/>
      <c r="E17" s="219" t="s">
        <v>71</v>
      </c>
      <c r="F17" s="111">
        <f t="shared" ref="F17:F23" si="5">G17+K17</f>
        <v>448.76</v>
      </c>
      <c r="G17" s="115">
        <f t="shared" ref="G17:G24" si="6">H17+I17+J17</f>
        <v>187.76</v>
      </c>
      <c r="H17" s="116">
        <v>172.39</v>
      </c>
      <c r="I17" s="116">
        <v>15.37</v>
      </c>
      <c r="J17" s="116"/>
      <c r="K17" s="116">
        <v>261</v>
      </c>
      <c r="L17" s="116"/>
      <c r="M17" s="116">
        <v>261</v>
      </c>
    </row>
    <row r="18" s="77" customFormat="1" ht="21" customHeight="1" spans="1:13">
      <c r="A18" s="104">
        <v>213</v>
      </c>
      <c r="B18" s="108" t="s">
        <v>64</v>
      </c>
      <c r="C18" s="220" t="s">
        <v>72</v>
      </c>
      <c r="D18" s="218"/>
      <c r="E18" s="219" t="s">
        <v>73</v>
      </c>
      <c r="F18" s="111">
        <f t="shared" si="5"/>
        <v>355.49</v>
      </c>
      <c r="G18" s="115">
        <f t="shared" si="6"/>
        <v>351.49</v>
      </c>
      <c r="H18" s="116">
        <v>341.49</v>
      </c>
      <c r="I18" s="116">
        <v>10</v>
      </c>
      <c r="J18" s="116"/>
      <c r="K18" s="116">
        <v>4</v>
      </c>
      <c r="L18" s="116"/>
      <c r="M18" s="116">
        <v>4</v>
      </c>
    </row>
    <row r="19" s="77" customFormat="1" ht="21" customHeight="1" spans="1:13">
      <c r="A19" s="104">
        <v>213</v>
      </c>
      <c r="B19" s="108" t="s">
        <v>64</v>
      </c>
      <c r="C19" s="220" t="s">
        <v>74</v>
      </c>
      <c r="D19" s="218"/>
      <c r="E19" s="219" t="s">
        <v>75</v>
      </c>
      <c r="F19" s="111">
        <f t="shared" si="5"/>
        <v>5</v>
      </c>
      <c r="G19" s="115">
        <f t="shared" si="6"/>
        <v>0</v>
      </c>
      <c r="H19" s="116"/>
      <c r="I19" s="116"/>
      <c r="J19" s="116"/>
      <c r="K19" s="111">
        <v>5</v>
      </c>
      <c r="L19" s="116"/>
      <c r="M19" s="111">
        <v>5</v>
      </c>
    </row>
    <row r="20" s="77" customFormat="1" ht="21" customHeight="1" spans="1:13">
      <c r="A20" s="104">
        <v>213</v>
      </c>
      <c r="B20" s="108" t="s">
        <v>64</v>
      </c>
      <c r="C20" s="220" t="s">
        <v>76</v>
      </c>
      <c r="D20" s="218"/>
      <c r="E20" s="219" t="s">
        <v>77</v>
      </c>
      <c r="F20" s="111">
        <f t="shared" si="5"/>
        <v>25</v>
      </c>
      <c r="G20" s="115">
        <f t="shared" si="6"/>
        <v>0</v>
      </c>
      <c r="H20" s="116"/>
      <c r="I20" s="116"/>
      <c r="J20" s="116"/>
      <c r="K20" s="111">
        <v>25</v>
      </c>
      <c r="L20" s="116"/>
      <c r="M20" s="111">
        <v>25</v>
      </c>
    </row>
    <row r="21" s="77" customFormat="1" ht="21" customHeight="1" spans="1:13">
      <c r="A21" s="104">
        <v>213</v>
      </c>
      <c r="B21" s="108" t="s">
        <v>64</v>
      </c>
      <c r="C21" s="220" t="s">
        <v>78</v>
      </c>
      <c r="D21" s="218"/>
      <c r="E21" s="219" t="s">
        <v>79</v>
      </c>
      <c r="F21" s="111">
        <f t="shared" si="5"/>
        <v>10</v>
      </c>
      <c r="G21" s="115">
        <f t="shared" si="6"/>
        <v>0</v>
      </c>
      <c r="H21" s="116"/>
      <c r="I21" s="116"/>
      <c r="J21" s="116"/>
      <c r="K21" s="111">
        <v>10</v>
      </c>
      <c r="L21" s="116"/>
      <c r="M21" s="111">
        <v>10</v>
      </c>
    </row>
    <row r="22" s="77" customFormat="1" ht="21" customHeight="1" spans="1:13">
      <c r="A22" s="104">
        <v>213</v>
      </c>
      <c r="B22" s="108" t="s">
        <v>64</v>
      </c>
      <c r="C22" s="220" t="s">
        <v>80</v>
      </c>
      <c r="D22" s="218"/>
      <c r="E22" s="219" t="s">
        <v>81</v>
      </c>
      <c r="F22" s="111">
        <f t="shared" si="5"/>
        <v>160</v>
      </c>
      <c r="G22" s="115">
        <f t="shared" si="6"/>
        <v>0</v>
      </c>
      <c r="H22" s="116"/>
      <c r="I22" s="116"/>
      <c r="J22" s="116"/>
      <c r="K22" s="111">
        <v>160</v>
      </c>
      <c r="L22" s="116"/>
      <c r="M22" s="111">
        <v>160</v>
      </c>
    </row>
    <row r="23" s="77" customFormat="1" ht="21" customHeight="1" spans="1:13">
      <c r="A23" s="104">
        <v>213</v>
      </c>
      <c r="B23" s="108" t="s">
        <v>64</v>
      </c>
      <c r="C23" s="220" t="s">
        <v>82</v>
      </c>
      <c r="D23" s="218"/>
      <c r="E23" s="219" t="s">
        <v>83</v>
      </c>
      <c r="F23" s="111">
        <f t="shared" si="5"/>
        <v>30</v>
      </c>
      <c r="G23" s="115">
        <f t="shared" si="6"/>
        <v>0</v>
      </c>
      <c r="H23" s="116"/>
      <c r="I23" s="116"/>
      <c r="J23" s="116"/>
      <c r="K23" s="111">
        <v>30</v>
      </c>
      <c r="L23" s="116"/>
      <c r="M23" s="111">
        <v>30</v>
      </c>
    </row>
    <row r="24" s="77" customFormat="1" ht="21" customHeight="1" spans="1:13">
      <c r="A24" s="104">
        <v>221</v>
      </c>
      <c r="B24" s="108" t="s">
        <v>64</v>
      </c>
      <c r="C24" s="220" t="s">
        <v>58</v>
      </c>
      <c r="D24" s="218"/>
      <c r="E24" s="219" t="s">
        <v>84</v>
      </c>
      <c r="F24" s="105">
        <v>31.15</v>
      </c>
      <c r="G24" s="115">
        <f t="shared" si="6"/>
        <v>31.15</v>
      </c>
      <c r="H24" s="111"/>
      <c r="I24" s="116"/>
      <c r="J24" s="116">
        <v>31.15</v>
      </c>
      <c r="K24" s="116"/>
      <c r="L24" s="116"/>
      <c r="M24" s="111"/>
    </row>
    <row r="25" s="77" customFormat="1" ht="14.25"/>
    <row r="26" s="77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 verticalCentered="1"/>
  <pageMargins left="0.590277777777778" right="0.393055555555556" top="0.590277777777778" bottom="0.393055555555556" header="0" footer="0"/>
  <pageSetup paperSize="9" scale="75" orientation="landscape" horizontalDpi="60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topLeftCell="A3" workbookViewId="0">
      <selection activeCell="C8" sqref="C8:G35"/>
    </sheetView>
  </sheetViews>
  <sheetFormatPr defaultColWidth="7.25" defaultRowHeight="11.25"/>
  <cols>
    <col min="1" max="1" width="4.125" style="126" customWidth="1"/>
    <col min="2" max="2" width="25.875" style="126" customWidth="1"/>
    <col min="3" max="3" width="10.375" style="127" customWidth="1"/>
    <col min="4" max="4" width="24.125" style="127" customWidth="1"/>
    <col min="5" max="5" width="13.375" style="127" customWidth="1"/>
    <col min="6" max="6" width="11.25" style="127" customWidth="1"/>
    <col min="7" max="7" width="11.5" style="127" customWidth="1"/>
    <col min="8" max="8" width="10.375" style="127" customWidth="1"/>
    <col min="9" max="9" width="6.125" style="127" customWidth="1"/>
    <col min="10" max="10" width="9" style="127" customWidth="1"/>
    <col min="11" max="11" width="8.75" style="127" customWidth="1"/>
    <col min="12" max="12" width="6.875" style="127" customWidth="1"/>
    <col min="13" max="16384" width="7.25" style="127"/>
  </cols>
  <sheetData>
    <row r="1" ht="11.45" customHeight="1" spans="1:12">
      <c r="A1" s="128"/>
      <c r="B1" s="128"/>
      <c r="C1" s="129"/>
      <c r="D1" s="129"/>
      <c r="E1" s="130"/>
      <c r="F1" s="130"/>
      <c r="G1" s="131"/>
      <c r="H1" s="131"/>
      <c r="I1" s="131"/>
      <c r="J1" s="131"/>
      <c r="K1" s="182"/>
      <c r="L1" s="183" t="s">
        <v>94</v>
      </c>
    </row>
    <row r="2" ht="23.1" customHeight="1" spans="1:12">
      <c r="A2" s="132" t="s">
        <v>95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ht="11.1" customHeight="1" spans="1:12">
      <c r="A3" s="133" t="s">
        <v>2</v>
      </c>
      <c r="B3" s="133"/>
      <c r="C3" s="133"/>
      <c r="D3" s="133"/>
      <c r="E3" s="133"/>
      <c r="F3" s="134"/>
      <c r="G3" s="134"/>
      <c r="H3" s="134"/>
      <c r="I3" s="134"/>
      <c r="J3" s="134"/>
      <c r="K3" s="134"/>
      <c r="L3" s="184" t="s">
        <v>3</v>
      </c>
    </row>
    <row r="4" s="124" customFormat="1" ht="16.35" customHeight="1" spans="1:12">
      <c r="A4" s="135" t="s">
        <v>96</v>
      </c>
      <c r="B4" s="136"/>
      <c r="C4" s="137"/>
      <c r="D4" s="138" t="s">
        <v>5</v>
      </c>
      <c r="E4" s="139"/>
      <c r="F4" s="138"/>
      <c r="G4" s="138"/>
      <c r="H4" s="138"/>
      <c r="I4" s="138"/>
      <c r="J4" s="138"/>
      <c r="K4" s="138"/>
      <c r="L4" s="138"/>
    </row>
    <row r="5" s="124" customFormat="1" ht="15.6" customHeight="1" spans="1:12">
      <c r="A5" s="140" t="s">
        <v>97</v>
      </c>
      <c r="B5" s="141"/>
      <c r="C5" s="142" t="s">
        <v>7</v>
      </c>
      <c r="D5" s="142" t="s">
        <v>98</v>
      </c>
      <c r="E5" s="143" t="s">
        <v>9</v>
      </c>
      <c r="F5" s="144" t="s">
        <v>12</v>
      </c>
      <c r="G5" s="144"/>
      <c r="H5" s="144"/>
      <c r="I5" s="144"/>
      <c r="J5" s="144"/>
      <c r="K5" s="144"/>
      <c r="L5" s="144"/>
    </row>
    <row r="6" s="124" customFormat="1" ht="15" customHeight="1" spans="1:12">
      <c r="A6" s="145"/>
      <c r="B6" s="146"/>
      <c r="C6" s="147"/>
      <c r="D6" s="142"/>
      <c r="E6" s="143"/>
      <c r="F6" s="148" t="s">
        <v>13</v>
      </c>
      <c r="G6" s="149"/>
      <c r="H6" s="149"/>
      <c r="I6" s="149"/>
      <c r="J6" s="149"/>
      <c r="K6" s="185"/>
      <c r="L6" s="186" t="s">
        <v>15</v>
      </c>
    </row>
    <row r="7" s="124" customFormat="1" ht="59" customHeight="1" spans="1:12">
      <c r="A7" s="150"/>
      <c r="B7" s="151"/>
      <c r="C7" s="147"/>
      <c r="D7" s="142"/>
      <c r="E7" s="143"/>
      <c r="F7" s="152" t="s">
        <v>18</v>
      </c>
      <c r="G7" s="153" t="s">
        <v>21</v>
      </c>
      <c r="H7" s="154" t="s">
        <v>99</v>
      </c>
      <c r="I7" s="154" t="s">
        <v>25</v>
      </c>
      <c r="J7" s="187" t="s">
        <v>54</v>
      </c>
      <c r="K7" s="156" t="s">
        <v>29</v>
      </c>
      <c r="L7" s="188"/>
    </row>
    <row r="8" s="125" customFormat="1" ht="17.1" customHeight="1" spans="1:12">
      <c r="A8" s="155" t="s">
        <v>13</v>
      </c>
      <c r="B8" s="156" t="s">
        <v>21</v>
      </c>
      <c r="C8" s="157">
        <v>1139.2</v>
      </c>
      <c r="D8" s="158" t="s">
        <v>100</v>
      </c>
      <c r="E8" s="159">
        <v>0</v>
      </c>
      <c r="F8" s="159">
        <v>0</v>
      </c>
      <c r="G8" s="159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</row>
    <row r="9" s="125" customFormat="1" ht="16.35" customHeight="1" spans="1:12">
      <c r="A9" s="161"/>
      <c r="B9" s="156" t="s">
        <v>53</v>
      </c>
      <c r="C9" s="162"/>
      <c r="D9" s="163" t="s">
        <v>101</v>
      </c>
      <c r="E9" s="159">
        <v>0</v>
      </c>
      <c r="F9" s="159">
        <v>0</v>
      </c>
      <c r="G9" s="162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</row>
    <row r="10" s="125" customFormat="1" ht="17.45" customHeight="1" spans="1:12">
      <c r="A10" s="161"/>
      <c r="B10" s="156" t="s">
        <v>25</v>
      </c>
      <c r="C10" s="162">
        <v>0</v>
      </c>
      <c r="D10" s="163" t="s">
        <v>102</v>
      </c>
      <c r="E10" s="159">
        <v>0</v>
      </c>
      <c r="F10" s="159">
        <v>0</v>
      </c>
      <c r="G10" s="162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</row>
    <row r="11" s="125" customFormat="1" ht="19.35" customHeight="1" spans="1:12">
      <c r="A11" s="161"/>
      <c r="B11" s="156" t="s">
        <v>54</v>
      </c>
      <c r="C11" s="162">
        <v>0</v>
      </c>
      <c r="D11" s="163" t="s">
        <v>103</v>
      </c>
      <c r="E11" s="159"/>
      <c r="F11" s="159"/>
      <c r="G11" s="162"/>
      <c r="H11" s="164"/>
      <c r="I11" s="164">
        <v>0</v>
      </c>
      <c r="J11" s="164">
        <v>0</v>
      </c>
      <c r="K11" s="164">
        <v>0</v>
      </c>
      <c r="L11" s="164">
        <v>0</v>
      </c>
    </row>
    <row r="12" s="125" customFormat="1" ht="18" customHeight="1" spans="1:12">
      <c r="A12" s="161"/>
      <c r="B12" s="156" t="s">
        <v>29</v>
      </c>
      <c r="C12" s="162">
        <v>0</v>
      </c>
      <c r="D12" s="163" t="s">
        <v>104</v>
      </c>
      <c r="E12" s="159"/>
      <c r="F12" s="159"/>
      <c r="G12" s="162"/>
      <c r="H12" s="164"/>
      <c r="I12" s="164">
        <v>0</v>
      </c>
      <c r="J12" s="164">
        <v>0</v>
      </c>
      <c r="K12" s="164">
        <v>0</v>
      </c>
      <c r="L12" s="164">
        <v>0</v>
      </c>
    </row>
    <row r="13" s="125" customFormat="1" ht="15" customHeight="1" spans="1:12">
      <c r="A13" s="165" t="s">
        <v>15</v>
      </c>
      <c r="B13" s="165"/>
      <c r="C13" s="162">
        <v>0</v>
      </c>
      <c r="D13" s="163" t="s">
        <v>105</v>
      </c>
      <c r="E13" s="159">
        <v>0</v>
      </c>
      <c r="F13" s="159">
        <v>0</v>
      </c>
      <c r="G13" s="162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</row>
    <row r="14" s="125" customFormat="1" ht="15" customHeight="1" spans="1:12">
      <c r="A14" s="156"/>
      <c r="B14" s="156"/>
      <c r="C14" s="166"/>
      <c r="D14" s="163" t="s">
        <v>106</v>
      </c>
      <c r="E14" s="159">
        <v>0</v>
      </c>
      <c r="F14" s="159">
        <v>0</v>
      </c>
      <c r="G14" s="162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</row>
    <row r="15" s="125" customFormat="1" ht="15" customHeight="1" spans="1:12">
      <c r="A15" s="156"/>
      <c r="B15" s="156"/>
      <c r="C15" s="167"/>
      <c r="D15" s="158" t="s">
        <v>107</v>
      </c>
      <c r="E15" s="168">
        <v>52.92</v>
      </c>
      <c r="F15" s="168">
        <v>52.92</v>
      </c>
      <c r="G15" s="168">
        <v>52.92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</row>
    <row r="16" s="125" customFormat="1" ht="15" customHeight="1" spans="1:12">
      <c r="A16" s="169"/>
      <c r="B16" s="169"/>
      <c r="C16" s="170"/>
      <c r="D16" s="163" t="s">
        <v>108</v>
      </c>
      <c r="E16" s="162">
        <v>0</v>
      </c>
      <c r="F16" s="162">
        <v>0</v>
      </c>
      <c r="G16" s="162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</row>
    <row r="17" s="125" customFormat="1" ht="15" customHeight="1" spans="1:12">
      <c r="A17" s="171"/>
      <c r="B17" s="172"/>
      <c r="C17" s="170"/>
      <c r="D17" s="163" t="s">
        <v>109</v>
      </c>
      <c r="E17" s="168">
        <v>20.88</v>
      </c>
      <c r="F17" s="168">
        <v>20.88</v>
      </c>
      <c r="G17" s="168">
        <v>20.88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</row>
    <row r="18" s="125" customFormat="1" ht="15" customHeight="1" spans="1:12">
      <c r="A18" s="171"/>
      <c r="B18" s="172"/>
      <c r="C18" s="170"/>
      <c r="D18" s="158" t="s">
        <v>110</v>
      </c>
      <c r="E18" s="162">
        <v>0</v>
      </c>
      <c r="F18" s="162">
        <v>0</v>
      </c>
      <c r="G18" s="162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</row>
    <row r="19" s="125" customFormat="1" ht="15" customHeight="1" spans="1:13">
      <c r="A19" s="171"/>
      <c r="B19" s="172"/>
      <c r="C19" s="170"/>
      <c r="D19" s="158" t="s">
        <v>111</v>
      </c>
      <c r="E19" s="162">
        <v>0</v>
      </c>
      <c r="F19" s="162">
        <v>0</v>
      </c>
      <c r="G19" s="162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89"/>
    </row>
    <row r="20" s="125" customFormat="1" ht="15" customHeight="1" spans="1:12">
      <c r="A20" s="173"/>
      <c r="B20" s="174"/>
      <c r="C20" s="170"/>
      <c r="D20" s="163" t="s">
        <v>112</v>
      </c>
      <c r="E20" s="168">
        <v>1034.25</v>
      </c>
      <c r="F20" s="168">
        <v>1034.25</v>
      </c>
      <c r="G20" s="168">
        <v>1034.25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</row>
    <row r="21" s="125" customFormat="1" ht="15" customHeight="1" spans="1:12">
      <c r="A21" s="171"/>
      <c r="B21" s="172"/>
      <c r="C21" s="170"/>
      <c r="D21" s="163" t="s">
        <v>113</v>
      </c>
      <c r="E21" s="159">
        <v>0</v>
      </c>
      <c r="F21" s="159">
        <v>0</v>
      </c>
      <c r="G21" s="159">
        <v>0</v>
      </c>
      <c r="H21" s="175">
        <v>0</v>
      </c>
      <c r="I21" s="160">
        <v>0</v>
      </c>
      <c r="J21" s="160">
        <v>0</v>
      </c>
      <c r="K21" s="160">
        <v>0</v>
      </c>
      <c r="L21" s="160">
        <v>0</v>
      </c>
    </row>
    <row r="22" s="125" customFormat="1" ht="15" customHeight="1" spans="1:12">
      <c r="A22" s="171"/>
      <c r="B22" s="172"/>
      <c r="C22" s="170"/>
      <c r="D22" s="163" t="s">
        <v>114</v>
      </c>
      <c r="E22" s="159">
        <v>0</v>
      </c>
      <c r="F22" s="159">
        <v>0</v>
      </c>
      <c r="G22" s="159">
        <v>0</v>
      </c>
      <c r="H22" s="175">
        <v>0</v>
      </c>
      <c r="I22" s="160">
        <v>0</v>
      </c>
      <c r="J22" s="160">
        <v>0</v>
      </c>
      <c r="K22" s="160">
        <v>0</v>
      </c>
      <c r="L22" s="160">
        <v>0</v>
      </c>
    </row>
    <row r="23" s="125" customFormat="1" ht="15" customHeight="1" spans="1:12">
      <c r="A23" s="156"/>
      <c r="B23" s="156"/>
      <c r="C23" s="159"/>
      <c r="D23" s="163" t="s">
        <v>115</v>
      </c>
      <c r="E23" s="159">
        <v>0</v>
      </c>
      <c r="F23" s="159">
        <v>0</v>
      </c>
      <c r="G23" s="159">
        <v>0</v>
      </c>
      <c r="H23" s="175">
        <v>0</v>
      </c>
      <c r="I23" s="160">
        <v>0</v>
      </c>
      <c r="J23" s="160">
        <v>0</v>
      </c>
      <c r="K23" s="160">
        <v>0</v>
      </c>
      <c r="L23" s="160">
        <v>0</v>
      </c>
    </row>
    <row r="24" s="125" customFormat="1" ht="15" customHeight="1" spans="1:12">
      <c r="A24" s="176"/>
      <c r="B24" s="177"/>
      <c r="C24" s="159"/>
      <c r="D24" s="163" t="s">
        <v>116</v>
      </c>
      <c r="E24" s="159">
        <v>0</v>
      </c>
      <c r="F24" s="159">
        <v>0</v>
      </c>
      <c r="G24" s="159">
        <v>0</v>
      </c>
      <c r="H24" s="175">
        <v>0</v>
      </c>
      <c r="I24" s="160">
        <v>0</v>
      </c>
      <c r="J24" s="160">
        <v>0</v>
      </c>
      <c r="K24" s="160">
        <v>0</v>
      </c>
      <c r="L24" s="160">
        <v>0</v>
      </c>
    </row>
    <row r="25" s="125" customFormat="1" ht="15" customHeight="1" spans="1:12">
      <c r="A25" s="176"/>
      <c r="B25" s="177"/>
      <c r="C25" s="159"/>
      <c r="D25" s="163" t="s">
        <v>117</v>
      </c>
      <c r="E25" s="159">
        <v>0</v>
      </c>
      <c r="F25" s="159">
        <v>0</v>
      </c>
      <c r="G25" s="159">
        <v>0</v>
      </c>
      <c r="H25" s="175">
        <v>0</v>
      </c>
      <c r="I25" s="160">
        <v>0</v>
      </c>
      <c r="J25" s="160">
        <v>0</v>
      </c>
      <c r="K25" s="160">
        <v>0</v>
      </c>
      <c r="L25" s="160">
        <v>0</v>
      </c>
    </row>
    <row r="26" s="125" customFormat="1" ht="15" customHeight="1" spans="1:12">
      <c r="A26" s="176"/>
      <c r="B26" s="177"/>
      <c r="C26" s="159"/>
      <c r="D26" s="163" t="s">
        <v>118</v>
      </c>
      <c r="E26" s="159">
        <v>0</v>
      </c>
      <c r="F26" s="159">
        <v>0</v>
      </c>
      <c r="G26" s="159">
        <v>0</v>
      </c>
      <c r="H26" s="175">
        <v>0</v>
      </c>
      <c r="I26" s="160">
        <v>0</v>
      </c>
      <c r="J26" s="160">
        <v>0</v>
      </c>
      <c r="K26" s="160">
        <v>0</v>
      </c>
      <c r="L26" s="160">
        <v>0</v>
      </c>
    </row>
    <row r="27" s="125" customFormat="1" ht="15" customHeight="1" spans="1:12">
      <c r="A27" s="176"/>
      <c r="B27" s="177"/>
      <c r="C27" s="159"/>
      <c r="D27" s="163" t="s">
        <v>119</v>
      </c>
      <c r="E27" s="178">
        <v>31.15</v>
      </c>
      <c r="F27" s="178">
        <v>31.15</v>
      </c>
      <c r="G27" s="178">
        <v>31.15</v>
      </c>
      <c r="H27" s="175">
        <v>0</v>
      </c>
      <c r="I27" s="160">
        <v>0</v>
      </c>
      <c r="J27" s="160">
        <v>0</v>
      </c>
      <c r="K27" s="160">
        <v>0</v>
      </c>
      <c r="L27" s="160">
        <v>0</v>
      </c>
    </row>
    <row r="28" s="125" customFormat="1" ht="15" customHeight="1" spans="1:12">
      <c r="A28" s="176"/>
      <c r="B28" s="177"/>
      <c r="C28" s="159"/>
      <c r="D28" s="163" t="s">
        <v>120</v>
      </c>
      <c r="E28" s="159">
        <v>0</v>
      </c>
      <c r="F28" s="159">
        <v>0</v>
      </c>
      <c r="G28" s="159">
        <v>0</v>
      </c>
      <c r="H28" s="175">
        <v>0</v>
      </c>
      <c r="I28" s="160">
        <v>0</v>
      </c>
      <c r="J28" s="160">
        <v>0</v>
      </c>
      <c r="K28" s="160">
        <v>0</v>
      </c>
      <c r="L28" s="160">
        <v>0</v>
      </c>
    </row>
    <row r="29" s="125" customFormat="1" ht="15" customHeight="1" spans="1:12">
      <c r="A29" s="176"/>
      <c r="B29" s="177"/>
      <c r="C29" s="159"/>
      <c r="D29" s="163" t="s">
        <v>121</v>
      </c>
      <c r="E29" s="159">
        <v>0</v>
      </c>
      <c r="F29" s="159">
        <v>0</v>
      </c>
      <c r="G29" s="159">
        <v>0</v>
      </c>
      <c r="H29" s="175">
        <v>0</v>
      </c>
      <c r="I29" s="160">
        <v>0</v>
      </c>
      <c r="J29" s="160">
        <v>0</v>
      </c>
      <c r="K29" s="160">
        <v>0</v>
      </c>
      <c r="L29" s="160">
        <v>0</v>
      </c>
    </row>
    <row r="30" s="125" customFormat="1" ht="15" customHeight="1" spans="1:12">
      <c r="A30" s="176"/>
      <c r="B30" s="177"/>
      <c r="C30" s="159"/>
      <c r="D30" s="163" t="s">
        <v>122</v>
      </c>
      <c r="E30" s="159">
        <v>0</v>
      </c>
      <c r="F30" s="159">
        <v>0</v>
      </c>
      <c r="G30" s="159">
        <v>0</v>
      </c>
      <c r="H30" s="175">
        <v>0</v>
      </c>
      <c r="I30" s="160">
        <v>0</v>
      </c>
      <c r="J30" s="160">
        <v>0</v>
      </c>
      <c r="K30" s="160">
        <v>0</v>
      </c>
      <c r="L30" s="160">
        <v>0</v>
      </c>
    </row>
    <row r="31" s="125" customFormat="1" ht="15" customHeight="1" spans="1:12">
      <c r="A31" s="176"/>
      <c r="B31" s="177"/>
      <c r="C31" s="179"/>
      <c r="D31" s="163" t="s">
        <v>123</v>
      </c>
      <c r="E31" s="159">
        <v>0</v>
      </c>
      <c r="F31" s="159">
        <v>0</v>
      </c>
      <c r="G31" s="159">
        <v>0</v>
      </c>
      <c r="H31" s="175">
        <v>0</v>
      </c>
      <c r="I31" s="160">
        <v>0</v>
      </c>
      <c r="J31" s="160">
        <v>0</v>
      </c>
      <c r="K31" s="160">
        <v>0</v>
      </c>
      <c r="L31" s="160">
        <v>0</v>
      </c>
    </row>
    <row r="32" s="125" customFormat="1" ht="15" customHeight="1" spans="1:12">
      <c r="A32" s="176"/>
      <c r="B32" s="177"/>
      <c r="C32" s="179"/>
      <c r="D32" s="163" t="s">
        <v>124</v>
      </c>
      <c r="E32" s="159">
        <v>0</v>
      </c>
      <c r="F32" s="159">
        <v>0</v>
      </c>
      <c r="G32" s="159">
        <v>0</v>
      </c>
      <c r="H32" s="175">
        <v>0</v>
      </c>
      <c r="I32" s="160">
        <v>0</v>
      </c>
      <c r="J32" s="160">
        <v>0</v>
      </c>
      <c r="K32" s="160">
        <v>0</v>
      </c>
      <c r="L32" s="160">
        <v>0</v>
      </c>
    </row>
    <row r="33" s="125" customFormat="1" ht="15" customHeight="1" spans="1:12">
      <c r="A33" s="176"/>
      <c r="B33" s="177"/>
      <c r="C33" s="179"/>
      <c r="D33" s="163" t="s">
        <v>125</v>
      </c>
      <c r="E33" s="159">
        <v>0</v>
      </c>
      <c r="F33" s="159">
        <v>0</v>
      </c>
      <c r="G33" s="159">
        <v>0</v>
      </c>
      <c r="H33" s="175">
        <v>0</v>
      </c>
      <c r="I33" s="160">
        <v>0</v>
      </c>
      <c r="J33" s="160">
        <v>0</v>
      </c>
      <c r="K33" s="160">
        <v>0</v>
      </c>
      <c r="L33" s="160">
        <v>0</v>
      </c>
    </row>
    <row r="34" s="125" customFormat="1" ht="15" customHeight="1" spans="1:12">
      <c r="A34" s="176"/>
      <c r="B34" s="177"/>
      <c r="C34" s="179"/>
      <c r="D34" s="163" t="s">
        <v>126</v>
      </c>
      <c r="E34" s="159">
        <v>0</v>
      </c>
      <c r="F34" s="159">
        <v>0</v>
      </c>
      <c r="G34" s="159">
        <v>0</v>
      </c>
      <c r="H34" s="175">
        <v>0</v>
      </c>
      <c r="I34" s="160">
        <v>0</v>
      </c>
      <c r="J34" s="160">
        <v>0</v>
      </c>
      <c r="K34" s="160">
        <v>0</v>
      </c>
      <c r="L34" s="160">
        <v>0</v>
      </c>
    </row>
    <row r="35" s="125" customFormat="1" ht="15" customHeight="1" spans="1:12">
      <c r="A35" s="135" t="s">
        <v>40</v>
      </c>
      <c r="B35" s="137"/>
      <c r="C35" s="179">
        <f>C8</f>
        <v>1139.2</v>
      </c>
      <c r="D35" s="180" t="s">
        <v>127</v>
      </c>
      <c r="E35" s="159">
        <f>E15+E17+E20+E27</f>
        <v>1139.2</v>
      </c>
      <c r="F35" s="159">
        <f>F15+F17+F20+F27</f>
        <v>1139.2</v>
      </c>
      <c r="G35" s="159">
        <f>G15+G17+G20+G27</f>
        <v>1139.2</v>
      </c>
      <c r="H35" s="160"/>
      <c r="I35" s="160">
        <v>0</v>
      </c>
      <c r="J35" s="160">
        <v>0</v>
      </c>
      <c r="K35" s="160">
        <v>0</v>
      </c>
      <c r="L35" s="160">
        <v>0</v>
      </c>
    </row>
    <row r="36" s="124" customFormat="1" ht="14.25" spans="1:4">
      <c r="A36" s="181"/>
      <c r="B36" s="181"/>
      <c r="D36"/>
    </row>
    <row r="37" s="124" customFormat="1" ht="14.25" spans="1:2">
      <c r="A37" s="181"/>
      <c r="B37" s="181"/>
    </row>
    <row r="38" s="124" customFormat="1" ht="14.25" spans="1:2">
      <c r="A38" s="181"/>
      <c r="B38" s="181"/>
    </row>
    <row r="39" s="124" customFormat="1" ht="14.25" spans="1:2">
      <c r="A39" s="181"/>
      <c r="B39" s="181"/>
    </row>
    <row r="40" s="124" customFormat="1" ht="14.25" spans="1:2">
      <c r="A40" s="181"/>
      <c r="B40" s="181"/>
    </row>
    <row r="41" s="124" customFormat="1" ht="14.25" spans="1:2">
      <c r="A41" s="181"/>
      <c r="B41" s="181"/>
    </row>
    <row r="42" s="124" customFormat="1" ht="14.25" spans="1:2">
      <c r="A42" s="181"/>
      <c r="B42" s="181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700787401575" right="0.393700787401575" top="0.984251968503937" bottom="0.78740157480315" header="0.511811023622047" footer="0.511811023622047"/>
  <pageSetup paperSize="9" scale="75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showGridLines="0" showZeros="0" workbookViewId="0">
      <selection activeCell="K28" sqref="K28"/>
    </sheetView>
  </sheetViews>
  <sheetFormatPr defaultColWidth="7.25" defaultRowHeight="11.25"/>
  <cols>
    <col min="1" max="1" width="5.5" style="74" customWidth="1"/>
    <col min="2" max="3" width="4.875" style="74" customWidth="1"/>
    <col min="4" max="4" width="6.5" style="74" customWidth="1"/>
    <col min="5" max="5" width="34.875" style="74" customWidth="1"/>
    <col min="6" max="6" width="12.75" style="74" customWidth="1"/>
    <col min="7" max="13" width="10.875" style="74" customWidth="1"/>
    <col min="14" max="245" width="7.25" style="74" customWidth="1"/>
    <col min="246" max="16384" width="7.25" style="74"/>
  </cols>
  <sheetData>
    <row r="1" s="74" customFormat="1" ht="25.5" customHeight="1" spans="1:13">
      <c r="A1" s="78"/>
      <c r="B1" s="78"/>
      <c r="C1" s="79"/>
      <c r="D1" s="80"/>
      <c r="E1" s="81"/>
      <c r="F1" s="82"/>
      <c r="G1" s="82"/>
      <c r="H1" s="82"/>
      <c r="I1" s="118"/>
      <c r="J1" s="82"/>
      <c r="K1" s="82"/>
      <c r="L1" s="82"/>
      <c r="M1" s="119" t="s">
        <v>128</v>
      </c>
    </row>
    <row r="2" s="74" customFormat="1" ht="21.75" customHeight="1" spans="1:13">
      <c r="A2" s="83" t="s">
        <v>129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="74" customFormat="1" ht="25.5" customHeight="1" spans="1:13">
      <c r="A3" s="84" t="s">
        <v>2</v>
      </c>
      <c r="B3" s="85"/>
      <c r="C3" s="85"/>
      <c r="D3" s="85"/>
      <c r="E3" s="85"/>
      <c r="F3" s="82"/>
      <c r="G3" s="86"/>
      <c r="H3" s="86"/>
      <c r="I3" s="86"/>
      <c r="J3" s="86"/>
      <c r="K3" s="86"/>
      <c r="L3" s="86"/>
      <c r="M3" s="120" t="s">
        <v>3</v>
      </c>
    </row>
    <row r="4" s="75" customFormat="1" ht="25.5" customHeight="1" spans="1:13">
      <c r="A4" s="87" t="s">
        <v>44</v>
      </c>
      <c r="B4" s="88"/>
      <c r="C4" s="88"/>
      <c r="D4" s="89" t="s">
        <v>45</v>
      </c>
      <c r="E4" s="89" t="s">
        <v>46</v>
      </c>
      <c r="F4" s="89" t="s">
        <v>47</v>
      </c>
      <c r="G4" s="90" t="s">
        <v>87</v>
      </c>
      <c r="H4" s="90"/>
      <c r="I4" s="90"/>
      <c r="J4" s="121"/>
      <c r="K4" s="122" t="s">
        <v>88</v>
      </c>
      <c r="L4" s="90"/>
      <c r="M4" s="121"/>
    </row>
    <row r="5" s="75" customFormat="1" ht="25.5" customHeight="1" spans="1:13">
      <c r="A5" s="91" t="s">
        <v>50</v>
      </c>
      <c r="B5" s="92" t="s">
        <v>51</v>
      </c>
      <c r="C5" s="92" t="s">
        <v>52</v>
      </c>
      <c r="D5" s="89"/>
      <c r="E5" s="89"/>
      <c r="F5" s="89"/>
      <c r="G5" s="93" t="s">
        <v>18</v>
      </c>
      <c r="H5" s="89" t="s">
        <v>89</v>
      </c>
      <c r="I5" s="89" t="s">
        <v>90</v>
      </c>
      <c r="J5" s="89" t="s">
        <v>91</v>
      </c>
      <c r="K5" s="89" t="s">
        <v>18</v>
      </c>
      <c r="L5" s="89" t="s">
        <v>92</v>
      </c>
      <c r="M5" s="89" t="s">
        <v>93</v>
      </c>
    </row>
    <row r="6" s="75" customFormat="1" ht="20.25" customHeight="1" spans="1:13">
      <c r="A6" s="94" t="s">
        <v>55</v>
      </c>
      <c r="B6" s="95" t="s">
        <v>55</v>
      </c>
      <c r="C6" s="95" t="s">
        <v>55</v>
      </c>
      <c r="D6" s="96" t="s">
        <v>55</v>
      </c>
      <c r="E6" s="97" t="s">
        <v>55</v>
      </c>
      <c r="F6" s="96">
        <v>1</v>
      </c>
      <c r="G6" s="98">
        <v>2</v>
      </c>
      <c r="H6" s="98">
        <v>3</v>
      </c>
      <c r="I6" s="98">
        <v>4</v>
      </c>
      <c r="J6" s="98">
        <v>5</v>
      </c>
      <c r="K6" s="98">
        <v>6</v>
      </c>
      <c r="L6" s="98">
        <v>7</v>
      </c>
      <c r="M6" s="98">
        <v>8</v>
      </c>
    </row>
    <row r="7" s="76" customFormat="1" ht="21.6" customHeight="1" spans="1:13">
      <c r="A7" s="99"/>
      <c r="B7" s="99"/>
      <c r="C7" s="99"/>
      <c r="D7" s="100"/>
      <c r="E7" s="101" t="s">
        <v>9</v>
      </c>
      <c r="F7" s="102">
        <f>F8+F13+F16+F24</f>
        <v>1139.2</v>
      </c>
      <c r="G7" s="103">
        <f t="shared" ref="F7:M7" si="0">G8+G13+G16+G24</f>
        <v>644.2</v>
      </c>
      <c r="H7" s="102">
        <f t="shared" si="0"/>
        <v>576.96</v>
      </c>
      <c r="I7" s="102">
        <f t="shared" si="0"/>
        <v>25.37</v>
      </c>
      <c r="J7" s="102">
        <f t="shared" si="0"/>
        <v>41.87</v>
      </c>
      <c r="K7" s="102">
        <f t="shared" si="0"/>
        <v>495</v>
      </c>
      <c r="L7" s="102">
        <f t="shared" si="0"/>
        <v>0</v>
      </c>
      <c r="M7" s="102">
        <f t="shared" si="0"/>
        <v>495</v>
      </c>
    </row>
    <row r="8" s="77" customFormat="1" ht="21.6" customHeight="1" spans="1:13">
      <c r="A8" s="104">
        <v>208</v>
      </c>
      <c r="B8" s="104"/>
      <c r="C8" s="104"/>
      <c r="D8" s="104"/>
      <c r="E8" s="104" t="s">
        <v>56</v>
      </c>
      <c r="F8" s="105">
        <f t="shared" ref="F8:F15" si="1">G8+K8</f>
        <v>52.92</v>
      </c>
      <c r="G8" s="106">
        <f t="shared" ref="G8:G15" si="2">H8+I8+J8</f>
        <v>52.92</v>
      </c>
      <c r="H8" s="107">
        <f>SUM(H9:H12)</f>
        <v>42.2</v>
      </c>
      <c r="I8" s="107">
        <f t="shared" ref="H8:J8" si="3">SUM(I9:I12)</f>
        <v>0</v>
      </c>
      <c r="J8" s="107">
        <f t="shared" si="3"/>
        <v>10.72</v>
      </c>
      <c r="K8" s="107"/>
      <c r="L8" s="107"/>
      <c r="M8" s="107"/>
    </row>
    <row r="9" s="77" customFormat="1" ht="21.6" customHeight="1" spans="1:13">
      <c r="A9" s="104">
        <v>208</v>
      </c>
      <c r="B9" s="108" t="s">
        <v>57</v>
      </c>
      <c r="C9" s="108" t="s">
        <v>58</v>
      </c>
      <c r="D9" s="104"/>
      <c r="E9" s="104" t="s">
        <v>59</v>
      </c>
      <c r="F9" s="109">
        <f t="shared" si="1"/>
        <v>8.35</v>
      </c>
      <c r="G9" s="106">
        <f t="shared" si="2"/>
        <v>8.35</v>
      </c>
      <c r="H9" s="110"/>
      <c r="I9" s="123"/>
      <c r="J9" s="111">
        <v>8.35</v>
      </c>
      <c r="K9" s="107"/>
      <c r="L9" s="107"/>
      <c r="M9" s="107"/>
    </row>
    <row r="10" s="77" customFormat="1" ht="21.6" customHeight="1" spans="1:13">
      <c r="A10" s="104">
        <v>208</v>
      </c>
      <c r="B10" s="108" t="s">
        <v>57</v>
      </c>
      <c r="C10" s="108" t="s">
        <v>57</v>
      </c>
      <c r="D10" s="104"/>
      <c r="E10" s="104" t="s">
        <v>60</v>
      </c>
      <c r="F10" s="109">
        <f t="shared" si="1"/>
        <v>41.53</v>
      </c>
      <c r="G10" s="106">
        <f t="shared" si="2"/>
        <v>41.53</v>
      </c>
      <c r="H10" s="111">
        <v>41.53</v>
      </c>
      <c r="I10" s="123"/>
      <c r="J10" s="123"/>
      <c r="K10" s="107"/>
      <c r="L10" s="107"/>
      <c r="M10" s="107"/>
    </row>
    <row r="11" s="77" customFormat="1" ht="22.5" customHeight="1" spans="1:13">
      <c r="A11" s="104">
        <v>208</v>
      </c>
      <c r="B11" s="108" t="s">
        <v>61</v>
      </c>
      <c r="C11" s="108" t="s">
        <v>58</v>
      </c>
      <c r="D11" s="104"/>
      <c r="E11" s="104" t="s">
        <v>62</v>
      </c>
      <c r="F11" s="109">
        <f t="shared" si="1"/>
        <v>2.37</v>
      </c>
      <c r="G11" s="106">
        <f t="shared" si="2"/>
        <v>2.37</v>
      </c>
      <c r="H11" s="107"/>
      <c r="I11" s="107"/>
      <c r="J11" s="111">
        <v>2.37</v>
      </c>
      <c r="K11" s="107"/>
      <c r="L11" s="107"/>
      <c r="M11" s="107"/>
    </row>
    <row r="12" s="77" customFormat="1" ht="21.6" customHeight="1" spans="1:13">
      <c r="A12" s="104">
        <v>208</v>
      </c>
      <c r="B12" s="108" t="s">
        <v>63</v>
      </c>
      <c r="C12" s="108" t="s">
        <v>64</v>
      </c>
      <c r="D12" s="104"/>
      <c r="E12" s="104" t="s">
        <v>65</v>
      </c>
      <c r="F12" s="109">
        <f t="shared" si="1"/>
        <v>0.67</v>
      </c>
      <c r="G12" s="106">
        <f t="shared" si="2"/>
        <v>0.67</v>
      </c>
      <c r="H12" s="111">
        <v>0.67</v>
      </c>
      <c r="I12" s="107"/>
      <c r="J12" s="107"/>
      <c r="K12" s="107"/>
      <c r="L12" s="107"/>
      <c r="M12" s="107"/>
    </row>
    <row r="13" s="77" customFormat="1" ht="21.6" customHeight="1" spans="1:13">
      <c r="A13" s="104">
        <v>210</v>
      </c>
      <c r="B13" s="108"/>
      <c r="C13" s="108"/>
      <c r="D13" s="104"/>
      <c r="E13" s="104" t="s">
        <v>66</v>
      </c>
      <c r="F13" s="105">
        <f t="shared" si="1"/>
        <v>20.88</v>
      </c>
      <c r="G13" s="106">
        <f t="shared" si="2"/>
        <v>20.88</v>
      </c>
      <c r="H13" s="105">
        <v>20.88</v>
      </c>
      <c r="I13" s="107"/>
      <c r="J13" s="107"/>
      <c r="K13" s="107"/>
      <c r="L13" s="107"/>
      <c r="M13" s="107"/>
    </row>
    <row r="14" s="77" customFormat="1" ht="21.6" customHeight="1" spans="1:13">
      <c r="A14" s="104">
        <v>210</v>
      </c>
      <c r="B14" s="108" t="s">
        <v>67</v>
      </c>
      <c r="C14" s="108" t="s">
        <v>58</v>
      </c>
      <c r="D14" s="104"/>
      <c r="E14" s="104" t="s">
        <v>68</v>
      </c>
      <c r="F14" s="112">
        <f t="shared" si="1"/>
        <v>8.42</v>
      </c>
      <c r="G14" s="106">
        <f t="shared" si="2"/>
        <v>8.42</v>
      </c>
      <c r="H14" s="111">
        <v>8.42</v>
      </c>
      <c r="I14" s="107"/>
      <c r="J14" s="107"/>
      <c r="K14" s="107"/>
      <c r="L14" s="107"/>
      <c r="M14" s="107"/>
    </row>
    <row r="15" s="77" customFormat="1" ht="21.6" customHeight="1" spans="1:13">
      <c r="A15" s="104">
        <v>210</v>
      </c>
      <c r="B15" s="108" t="s">
        <v>67</v>
      </c>
      <c r="C15" s="108" t="s">
        <v>64</v>
      </c>
      <c r="D15" s="104"/>
      <c r="E15" s="104" t="s">
        <v>69</v>
      </c>
      <c r="F15" s="112">
        <f t="shared" si="1"/>
        <v>12.46</v>
      </c>
      <c r="G15" s="106">
        <f t="shared" si="2"/>
        <v>12.46</v>
      </c>
      <c r="H15" s="111">
        <v>12.46</v>
      </c>
      <c r="I15" s="107"/>
      <c r="J15" s="107"/>
      <c r="K15" s="107"/>
      <c r="L15" s="107"/>
      <c r="M15" s="107"/>
    </row>
    <row r="16" s="77" customFormat="1" ht="21.6" customHeight="1" spans="1:13">
      <c r="A16" s="104">
        <v>213</v>
      </c>
      <c r="B16" s="108" t="s">
        <v>64</v>
      </c>
      <c r="C16" s="108"/>
      <c r="D16" s="104"/>
      <c r="E16" s="104" t="s">
        <v>70</v>
      </c>
      <c r="F16" s="113">
        <f>SUM(F17:F23)</f>
        <v>1034.25</v>
      </c>
      <c r="G16" s="114">
        <f t="shared" ref="F16:M16" si="4">SUM(G17:G23)</f>
        <v>539.25</v>
      </c>
      <c r="H16" s="114">
        <f t="shared" si="4"/>
        <v>513.88</v>
      </c>
      <c r="I16" s="114">
        <f t="shared" si="4"/>
        <v>25.37</v>
      </c>
      <c r="J16" s="114">
        <f t="shared" si="4"/>
        <v>0</v>
      </c>
      <c r="K16" s="114">
        <f t="shared" si="4"/>
        <v>495</v>
      </c>
      <c r="L16" s="114">
        <f t="shared" si="4"/>
        <v>0</v>
      </c>
      <c r="M16" s="114">
        <f t="shared" si="4"/>
        <v>495</v>
      </c>
    </row>
    <row r="17" s="77" customFormat="1" ht="24.75" customHeight="1" spans="1:13">
      <c r="A17" s="104">
        <v>213</v>
      </c>
      <c r="B17" s="108" t="s">
        <v>64</v>
      </c>
      <c r="C17" s="108" t="s">
        <v>58</v>
      </c>
      <c r="D17" s="104"/>
      <c r="E17" s="104" t="s">
        <v>71</v>
      </c>
      <c r="F17" s="111">
        <f t="shared" ref="F17:F23" si="5">G17+K17</f>
        <v>448.76</v>
      </c>
      <c r="G17" s="115">
        <f t="shared" ref="G17:G23" si="6">H17+I17+J17</f>
        <v>187.76</v>
      </c>
      <c r="H17" s="116">
        <v>172.39</v>
      </c>
      <c r="I17" s="116">
        <v>15.37</v>
      </c>
      <c r="J17" s="116"/>
      <c r="K17" s="116">
        <v>261</v>
      </c>
      <c r="L17" s="116"/>
      <c r="M17" s="116">
        <v>261</v>
      </c>
    </row>
    <row r="18" s="77" customFormat="1" ht="24.75" customHeight="1" spans="1:13">
      <c r="A18" s="104">
        <v>213</v>
      </c>
      <c r="B18" s="108" t="s">
        <v>64</v>
      </c>
      <c r="C18" s="108" t="s">
        <v>72</v>
      </c>
      <c r="D18" s="104"/>
      <c r="E18" s="104" t="s">
        <v>73</v>
      </c>
      <c r="F18" s="111">
        <f t="shared" si="5"/>
        <v>355.49</v>
      </c>
      <c r="G18" s="115">
        <f t="shared" si="6"/>
        <v>351.49</v>
      </c>
      <c r="H18" s="116">
        <v>341.49</v>
      </c>
      <c r="I18" s="116">
        <v>10</v>
      </c>
      <c r="J18" s="116"/>
      <c r="K18" s="116">
        <v>4</v>
      </c>
      <c r="L18" s="116"/>
      <c r="M18" s="116">
        <v>4</v>
      </c>
    </row>
    <row r="19" s="77" customFormat="1" ht="24.75" customHeight="1" spans="1:13">
      <c r="A19" s="104">
        <v>213</v>
      </c>
      <c r="B19" s="108" t="s">
        <v>64</v>
      </c>
      <c r="C19" s="108" t="s">
        <v>74</v>
      </c>
      <c r="D19" s="104"/>
      <c r="E19" s="104" t="s">
        <v>75</v>
      </c>
      <c r="F19" s="111">
        <f t="shared" si="5"/>
        <v>5</v>
      </c>
      <c r="G19" s="115">
        <f t="shared" si="6"/>
        <v>0</v>
      </c>
      <c r="H19" s="116"/>
      <c r="I19" s="116"/>
      <c r="J19" s="116"/>
      <c r="K19" s="111">
        <v>5</v>
      </c>
      <c r="L19" s="116"/>
      <c r="M19" s="111">
        <v>5</v>
      </c>
    </row>
    <row r="20" s="77" customFormat="1" ht="24.75" customHeight="1" spans="1:13">
      <c r="A20" s="104">
        <v>213</v>
      </c>
      <c r="B20" s="108" t="s">
        <v>64</v>
      </c>
      <c r="C20" s="108" t="s">
        <v>76</v>
      </c>
      <c r="D20" s="104"/>
      <c r="E20" s="104" t="s">
        <v>77</v>
      </c>
      <c r="F20" s="111">
        <f t="shared" si="5"/>
        <v>25</v>
      </c>
      <c r="G20" s="115">
        <f t="shared" si="6"/>
        <v>0</v>
      </c>
      <c r="H20" s="116"/>
      <c r="I20" s="116"/>
      <c r="J20" s="116"/>
      <c r="K20" s="111">
        <v>25</v>
      </c>
      <c r="L20" s="116"/>
      <c r="M20" s="111">
        <v>25</v>
      </c>
    </row>
    <row r="21" s="77" customFormat="1" ht="24.75" customHeight="1" spans="1:13">
      <c r="A21" s="104">
        <v>213</v>
      </c>
      <c r="B21" s="108" t="s">
        <v>64</v>
      </c>
      <c r="C21" s="108" t="s">
        <v>78</v>
      </c>
      <c r="D21" s="104"/>
      <c r="E21" s="104" t="s">
        <v>79</v>
      </c>
      <c r="F21" s="111">
        <f t="shared" si="5"/>
        <v>10</v>
      </c>
      <c r="G21" s="107">
        <f t="shared" si="6"/>
        <v>0</v>
      </c>
      <c r="H21" s="116"/>
      <c r="I21" s="116"/>
      <c r="J21" s="116"/>
      <c r="K21" s="111">
        <v>10</v>
      </c>
      <c r="L21" s="116"/>
      <c r="M21" s="111">
        <v>10</v>
      </c>
    </row>
    <row r="22" s="77" customFormat="1" ht="24.75" customHeight="1" spans="1:13">
      <c r="A22" s="104">
        <v>213</v>
      </c>
      <c r="B22" s="108" t="s">
        <v>64</v>
      </c>
      <c r="C22" s="108" t="s">
        <v>80</v>
      </c>
      <c r="D22" s="104"/>
      <c r="E22" s="104" t="s">
        <v>81</v>
      </c>
      <c r="F22" s="111">
        <f t="shared" si="5"/>
        <v>160</v>
      </c>
      <c r="G22" s="107">
        <f t="shared" si="6"/>
        <v>0</v>
      </c>
      <c r="H22" s="116"/>
      <c r="I22" s="116"/>
      <c r="J22" s="116"/>
      <c r="K22" s="111">
        <v>160</v>
      </c>
      <c r="L22" s="116"/>
      <c r="M22" s="111">
        <v>160</v>
      </c>
    </row>
    <row r="23" s="77" customFormat="1" ht="24.75" customHeight="1" spans="1:13">
      <c r="A23" s="104">
        <v>213</v>
      </c>
      <c r="B23" s="108" t="s">
        <v>64</v>
      </c>
      <c r="C23" s="108" t="s">
        <v>82</v>
      </c>
      <c r="D23" s="104"/>
      <c r="E23" s="104" t="s">
        <v>83</v>
      </c>
      <c r="F23" s="111">
        <f t="shared" si="5"/>
        <v>30</v>
      </c>
      <c r="G23" s="107">
        <f t="shared" si="6"/>
        <v>0</v>
      </c>
      <c r="H23" s="116"/>
      <c r="I23" s="116"/>
      <c r="J23" s="116"/>
      <c r="K23" s="111">
        <v>30</v>
      </c>
      <c r="L23" s="116"/>
      <c r="M23" s="111">
        <v>30</v>
      </c>
    </row>
    <row r="24" s="77" customFormat="1" ht="24.75" customHeight="1" spans="1:13">
      <c r="A24" s="104">
        <v>221</v>
      </c>
      <c r="B24" s="108" t="s">
        <v>64</v>
      </c>
      <c r="C24" s="108" t="s">
        <v>58</v>
      </c>
      <c r="D24" s="104"/>
      <c r="E24" s="104" t="s">
        <v>84</v>
      </c>
      <c r="F24" s="105">
        <v>31.15</v>
      </c>
      <c r="G24" s="107">
        <v>31.15</v>
      </c>
      <c r="H24" s="117"/>
      <c r="I24" s="116"/>
      <c r="J24" s="116">
        <v>31.15</v>
      </c>
      <c r="K24" s="116"/>
      <c r="L24" s="116"/>
      <c r="M24" s="11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551181102362" bottom="0.393700787401575" header="0" footer="0"/>
  <pageSetup paperSize="9" scale="75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8"/>
  <sheetViews>
    <sheetView showGridLines="0" showZeros="0" topLeftCell="A14" workbookViewId="0">
      <selection activeCell="D8" sqref="D8:E50"/>
    </sheetView>
  </sheetViews>
  <sheetFormatPr defaultColWidth="6.875" defaultRowHeight="11.25" outlineLevelCol="4"/>
  <cols>
    <col min="1" max="1" width="7.125" style="51" customWidth="1"/>
    <col min="2" max="2" width="5.5" style="51" customWidth="1"/>
    <col min="3" max="3" width="22.375" style="51" customWidth="1"/>
    <col min="4" max="4" width="18.375" style="51" customWidth="1"/>
    <col min="5" max="5" width="28.75" style="51" customWidth="1"/>
    <col min="6" max="180" width="6.875" style="51" customWidth="1"/>
    <col min="181" max="16384" width="6.875" style="51"/>
  </cols>
  <sheetData>
    <row r="1" ht="18.75" customHeight="1" spans="1:5">
      <c r="A1" s="52"/>
      <c r="B1" s="52"/>
      <c r="E1" s="27" t="s">
        <v>130</v>
      </c>
    </row>
    <row r="2" ht="25.5" customHeight="1" spans="1:5">
      <c r="A2" s="53" t="s">
        <v>131</v>
      </c>
      <c r="B2" s="53"/>
      <c r="C2" s="53"/>
      <c r="D2" s="53"/>
      <c r="E2" s="53"/>
    </row>
    <row r="3" ht="29.25" customHeight="1" spans="1:5">
      <c r="A3" s="54" t="s">
        <v>132</v>
      </c>
      <c r="B3" s="55"/>
      <c r="C3" s="55"/>
      <c r="D3" s="55"/>
      <c r="E3" s="55"/>
    </row>
    <row r="4" s="47" customFormat="1" ht="22.5" customHeight="1" spans="1:5">
      <c r="A4" s="56" t="s">
        <v>44</v>
      </c>
      <c r="B4" s="56"/>
      <c r="C4" s="57" t="s">
        <v>133</v>
      </c>
      <c r="D4" s="58" t="s">
        <v>13</v>
      </c>
      <c r="E4" s="58"/>
    </row>
    <row r="5" s="47" customFormat="1" ht="18" customHeight="1" spans="1:5">
      <c r="A5" s="59" t="s">
        <v>50</v>
      </c>
      <c r="B5" s="59" t="s">
        <v>51</v>
      </c>
      <c r="C5" s="57"/>
      <c r="D5" s="60" t="s">
        <v>18</v>
      </c>
      <c r="E5" s="60" t="s">
        <v>19</v>
      </c>
    </row>
    <row r="6" s="47" customFormat="1" ht="16.5" customHeight="1" spans="1:5">
      <c r="A6" s="61"/>
      <c r="B6" s="61"/>
      <c r="C6" s="57"/>
      <c r="D6" s="60"/>
      <c r="E6" s="60"/>
    </row>
    <row r="7" s="47" customFormat="1" ht="16.5" customHeight="1" spans="1:5">
      <c r="A7" s="62" t="s">
        <v>55</v>
      </c>
      <c r="B7" s="62" t="s">
        <v>55</v>
      </c>
      <c r="C7" s="63" t="s">
        <v>55</v>
      </c>
      <c r="D7" s="64">
        <v>1</v>
      </c>
      <c r="E7" s="64">
        <v>2</v>
      </c>
    </row>
    <row r="8" s="48" customFormat="1" ht="14.25" customHeight="1" spans="1:5">
      <c r="A8" s="65"/>
      <c r="B8" s="66"/>
      <c r="C8" s="66" t="s">
        <v>9</v>
      </c>
      <c r="D8" s="67">
        <f>E8</f>
        <v>644.2</v>
      </c>
      <c r="E8" s="67">
        <f>E9+E16+E45</f>
        <v>644.2</v>
      </c>
    </row>
    <row r="9" s="49" customFormat="1" ht="14.25" customHeight="1" spans="1:5">
      <c r="A9" s="68" t="s">
        <v>134</v>
      </c>
      <c r="B9" s="69"/>
      <c r="C9" s="69" t="s">
        <v>89</v>
      </c>
      <c r="D9" s="70">
        <f t="shared" ref="D9:D49" si="0">E9</f>
        <v>576.96</v>
      </c>
      <c r="E9" s="70">
        <f>SUM(E10:E14)</f>
        <v>576.96</v>
      </c>
    </row>
    <row r="10" s="49" customFormat="1" ht="14.25" customHeight="1" spans="1:5">
      <c r="A10" s="68" t="s">
        <v>135</v>
      </c>
      <c r="B10" s="69" t="s">
        <v>58</v>
      </c>
      <c r="C10" s="69" t="s">
        <v>136</v>
      </c>
      <c r="D10" s="70">
        <f t="shared" si="0"/>
        <v>284.41</v>
      </c>
      <c r="E10" s="70">
        <v>284.41</v>
      </c>
    </row>
    <row r="11" s="49" customFormat="1" ht="14.25" customHeight="1" spans="1:5">
      <c r="A11" s="68" t="s">
        <v>135</v>
      </c>
      <c r="B11" s="69" t="s">
        <v>64</v>
      </c>
      <c r="C11" s="69" t="s">
        <v>137</v>
      </c>
      <c r="D11" s="70">
        <f t="shared" si="0"/>
        <v>62.41</v>
      </c>
      <c r="E11" s="70">
        <v>62.41</v>
      </c>
    </row>
    <row r="12" s="49" customFormat="1" ht="14.25" customHeight="1" spans="1:5">
      <c r="A12" s="68" t="s">
        <v>135</v>
      </c>
      <c r="B12" s="69" t="s">
        <v>138</v>
      </c>
      <c r="C12" s="69" t="s">
        <v>139</v>
      </c>
      <c r="D12" s="70">
        <f t="shared" si="0"/>
        <v>26.26</v>
      </c>
      <c r="E12" s="71">
        <v>26.26</v>
      </c>
    </row>
    <row r="13" s="49" customFormat="1" ht="14.25" customHeight="1" spans="1:5">
      <c r="A13" s="68" t="s">
        <v>135</v>
      </c>
      <c r="B13" s="69" t="s">
        <v>72</v>
      </c>
      <c r="C13" s="69" t="s">
        <v>140</v>
      </c>
      <c r="D13" s="70">
        <f t="shared" si="0"/>
        <v>63.08</v>
      </c>
      <c r="E13" s="71">
        <v>63.08</v>
      </c>
    </row>
    <row r="14" s="49" customFormat="1" ht="14.25" customHeight="1" spans="1:5">
      <c r="A14" s="68" t="s">
        <v>135</v>
      </c>
      <c r="B14" s="69" t="s">
        <v>76</v>
      </c>
      <c r="C14" s="69" t="s">
        <v>141</v>
      </c>
      <c r="D14" s="70">
        <f t="shared" si="0"/>
        <v>140.8</v>
      </c>
      <c r="E14" s="70">
        <v>140.8</v>
      </c>
    </row>
    <row r="15" s="50" customFormat="1" ht="14.25" customHeight="1" spans="1:5">
      <c r="A15" s="68" t="s">
        <v>135</v>
      </c>
      <c r="B15" s="69" t="s">
        <v>82</v>
      </c>
      <c r="C15" s="69" t="s">
        <v>142</v>
      </c>
      <c r="D15" s="70">
        <f t="shared" si="0"/>
        <v>0</v>
      </c>
      <c r="E15" s="70"/>
    </row>
    <row r="16" s="50" customFormat="1" ht="14.25" customHeight="1" spans="1:5">
      <c r="A16" s="68" t="s">
        <v>143</v>
      </c>
      <c r="B16" s="69"/>
      <c r="C16" s="69" t="s">
        <v>144</v>
      </c>
      <c r="D16" s="70">
        <f t="shared" si="0"/>
        <v>25.37</v>
      </c>
      <c r="E16" s="70">
        <f>E17+E32+E39+E26</f>
        <v>25.37</v>
      </c>
    </row>
    <row r="17" ht="14.25" customHeight="1" spans="1:5">
      <c r="A17" s="65" t="s">
        <v>145</v>
      </c>
      <c r="B17" s="66" t="s">
        <v>58</v>
      </c>
      <c r="C17" s="66" t="s">
        <v>146</v>
      </c>
      <c r="D17" s="67">
        <f t="shared" si="0"/>
        <v>4.37</v>
      </c>
      <c r="E17" s="67">
        <v>4.37</v>
      </c>
    </row>
    <row r="18" ht="14.25" customHeight="1" spans="1:5">
      <c r="A18" s="65" t="s">
        <v>145</v>
      </c>
      <c r="B18" s="66" t="s">
        <v>64</v>
      </c>
      <c r="C18" s="66" t="s">
        <v>147</v>
      </c>
      <c r="D18" s="67">
        <v>0</v>
      </c>
      <c r="E18" s="67"/>
    </row>
    <row r="19" ht="14.25" customHeight="1" spans="1:5">
      <c r="A19" s="65" t="s">
        <v>145</v>
      </c>
      <c r="B19" s="66" t="s">
        <v>138</v>
      </c>
      <c r="C19" s="66" t="s">
        <v>148</v>
      </c>
      <c r="D19" s="67">
        <v>0</v>
      </c>
      <c r="E19" s="67"/>
    </row>
    <row r="20" ht="14.25" customHeight="1" spans="1:5">
      <c r="A20" s="65" t="s">
        <v>145</v>
      </c>
      <c r="B20" s="66" t="s">
        <v>72</v>
      </c>
      <c r="C20" s="66" t="s">
        <v>149</v>
      </c>
      <c r="D20" s="67"/>
      <c r="E20" s="67"/>
    </row>
    <row r="21" ht="14.25" customHeight="1" spans="1:5">
      <c r="A21" s="65" t="s">
        <v>145</v>
      </c>
      <c r="B21" s="66" t="s">
        <v>57</v>
      </c>
      <c r="C21" s="66" t="s">
        <v>150</v>
      </c>
      <c r="D21" s="67"/>
      <c r="E21" s="67"/>
    </row>
    <row r="22" ht="14.25" customHeight="1" spans="1:5">
      <c r="A22" s="65" t="s">
        <v>145</v>
      </c>
      <c r="B22" s="66" t="s">
        <v>74</v>
      </c>
      <c r="C22" s="66" t="s">
        <v>151</v>
      </c>
      <c r="D22" s="67"/>
      <c r="E22" s="67"/>
    </row>
    <row r="23" ht="14.25" customHeight="1" spans="1:5">
      <c r="A23" s="65" t="s">
        <v>145</v>
      </c>
      <c r="B23" s="66" t="s">
        <v>76</v>
      </c>
      <c r="C23" s="66" t="s">
        <v>152</v>
      </c>
      <c r="D23" s="67"/>
      <c r="E23" s="67"/>
    </row>
    <row r="24" ht="14.25" customHeight="1" spans="1:5">
      <c r="A24" s="65" t="s">
        <v>145</v>
      </c>
      <c r="B24" s="66" t="s">
        <v>61</v>
      </c>
      <c r="C24" s="66" t="s">
        <v>153</v>
      </c>
      <c r="D24" s="67"/>
      <c r="E24" s="67"/>
    </row>
    <row r="25" ht="14.25" customHeight="1" spans="1:5">
      <c r="A25" s="65" t="s">
        <v>145</v>
      </c>
      <c r="B25" s="66" t="s">
        <v>154</v>
      </c>
      <c r="C25" s="66" t="s">
        <v>155</v>
      </c>
      <c r="D25" s="67"/>
      <c r="E25" s="67"/>
    </row>
    <row r="26" ht="14.25" customHeight="1" spans="1:5">
      <c r="A26" s="65" t="s">
        <v>145</v>
      </c>
      <c r="B26" s="66" t="s">
        <v>67</v>
      </c>
      <c r="C26" s="66" t="s">
        <v>156</v>
      </c>
      <c r="D26" s="67">
        <f t="shared" si="0"/>
        <v>7</v>
      </c>
      <c r="E26" s="67">
        <v>7</v>
      </c>
    </row>
    <row r="27" ht="14.25" customHeight="1" spans="1:5">
      <c r="A27" s="65" t="s">
        <v>145</v>
      </c>
      <c r="B27" s="66" t="s">
        <v>78</v>
      </c>
      <c r="C27" s="66" t="s">
        <v>157</v>
      </c>
      <c r="D27" s="67">
        <f t="shared" si="0"/>
        <v>0</v>
      </c>
      <c r="E27" s="67"/>
    </row>
    <row r="28" ht="14.25" customHeight="1" spans="1:5">
      <c r="A28" s="65" t="s">
        <v>145</v>
      </c>
      <c r="B28" s="66" t="s">
        <v>158</v>
      </c>
      <c r="C28" s="66" t="s">
        <v>159</v>
      </c>
      <c r="D28" s="67">
        <f t="shared" si="0"/>
        <v>0</v>
      </c>
      <c r="E28" s="67"/>
    </row>
    <row r="29" ht="14.25" customHeight="1" spans="1:5">
      <c r="A29" s="65" t="s">
        <v>145</v>
      </c>
      <c r="B29" s="66" t="s">
        <v>160</v>
      </c>
      <c r="C29" s="66" t="s">
        <v>161</v>
      </c>
      <c r="D29" s="67">
        <f t="shared" si="0"/>
        <v>0</v>
      </c>
      <c r="E29" s="67"/>
    </row>
    <row r="30" ht="14.25" customHeight="1" spans="1:5">
      <c r="A30" s="65" t="s">
        <v>145</v>
      </c>
      <c r="B30" s="66" t="s">
        <v>162</v>
      </c>
      <c r="C30" s="66" t="s">
        <v>163</v>
      </c>
      <c r="D30" s="67">
        <f t="shared" si="0"/>
        <v>0</v>
      </c>
      <c r="E30" s="67"/>
    </row>
    <row r="31" ht="14.25" customHeight="1" spans="1:5">
      <c r="A31" s="65" t="s">
        <v>145</v>
      </c>
      <c r="B31" s="66" t="s">
        <v>164</v>
      </c>
      <c r="C31" s="66" t="s">
        <v>165</v>
      </c>
      <c r="D31" s="67">
        <f t="shared" si="0"/>
        <v>0</v>
      </c>
      <c r="E31" s="67"/>
    </row>
    <row r="32" ht="14.25" customHeight="1" spans="1:5">
      <c r="A32" s="65" t="s">
        <v>145</v>
      </c>
      <c r="B32" s="66" t="s">
        <v>166</v>
      </c>
      <c r="C32" s="66" t="s">
        <v>167</v>
      </c>
      <c r="D32" s="67">
        <f t="shared" si="0"/>
        <v>8</v>
      </c>
      <c r="E32" s="67">
        <v>8</v>
      </c>
    </row>
    <row r="33" ht="14.25" customHeight="1" spans="1:5">
      <c r="A33" s="65" t="s">
        <v>145</v>
      </c>
      <c r="B33" s="66" t="s">
        <v>168</v>
      </c>
      <c r="C33" s="66" t="s">
        <v>169</v>
      </c>
      <c r="D33" s="67">
        <f t="shared" si="0"/>
        <v>0</v>
      </c>
      <c r="E33" s="67"/>
    </row>
    <row r="34" ht="14.25" customHeight="1" spans="1:5">
      <c r="A34" s="65" t="s">
        <v>145</v>
      </c>
      <c r="B34" s="66" t="s">
        <v>170</v>
      </c>
      <c r="C34" s="66" t="s">
        <v>171</v>
      </c>
      <c r="D34" s="67">
        <f t="shared" si="0"/>
        <v>0</v>
      </c>
      <c r="E34" s="67"/>
    </row>
    <row r="35" ht="14.25" customHeight="1" spans="1:5">
      <c r="A35" s="65" t="s">
        <v>145</v>
      </c>
      <c r="B35" s="66" t="s">
        <v>172</v>
      </c>
      <c r="C35" s="66" t="s">
        <v>173</v>
      </c>
      <c r="D35" s="67">
        <f t="shared" si="0"/>
        <v>0</v>
      </c>
      <c r="E35" s="67"/>
    </row>
    <row r="36" ht="14.25" customHeight="1" spans="1:5">
      <c r="A36" s="65" t="s">
        <v>145</v>
      </c>
      <c r="B36" s="66" t="s">
        <v>174</v>
      </c>
      <c r="C36" s="66" t="s">
        <v>175</v>
      </c>
      <c r="D36" s="67">
        <f t="shared" si="0"/>
        <v>0</v>
      </c>
      <c r="E36" s="67"/>
    </row>
    <row r="37" ht="14.25" customHeight="1" spans="1:5">
      <c r="A37" s="66" t="s">
        <v>145</v>
      </c>
      <c r="B37" s="66" t="s">
        <v>63</v>
      </c>
      <c r="C37" s="66" t="s">
        <v>176</v>
      </c>
      <c r="D37" s="67">
        <f t="shared" si="0"/>
        <v>0</v>
      </c>
      <c r="E37" s="67"/>
    </row>
    <row r="38" ht="14.25" customHeight="1" spans="1:5">
      <c r="A38" s="65" t="s">
        <v>145</v>
      </c>
      <c r="B38" s="66" t="s">
        <v>177</v>
      </c>
      <c r="C38" s="66" t="s">
        <v>178</v>
      </c>
      <c r="D38" s="67">
        <f t="shared" si="0"/>
        <v>0</v>
      </c>
      <c r="E38" s="67"/>
    </row>
    <row r="39" ht="14.25" customHeight="1" spans="1:5">
      <c r="A39" s="65" t="s">
        <v>145</v>
      </c>
      <c r="B39" s="66" t="s">
        <v>179</v>
      </c>
      <c r="C39" s="66" t="s">
        <v>180</v>
      </c>
      <c r="D39" s="67">
        <f t="shared" si="0"/>
        <v>6</v>
      </c>
      <c r="E39" s="67">
        <v>6</v>
      </c>
    </row>
    <row r="40" ht="14.25" customHeight="1" spans="1:5">
      <c r="A40" s="65" t="s">
        <v>145</v>
      </c>
      <c r="B40" s="66" t="s">
        <v>181</v>
      </c>
      <c r="C40" s="66" t="s">
        <v>182</v>
      </c>
      <c r="D40" s="67">
        <f t="shared" si="0"/>
        <v>0</v>
      </c>
      <c r="E40" s="67"/>
    </row>
    <row r="41" ht="14.25" customHeight="1" spans="1:5">
      <c r="A41" s="65" t="s">
        <v>145</v>
      </c>
      <c r="B41" s="66" t="s">
        <v>183</v>
      </c>
      <c r="C41" s="66" t="s">
        <v>184</v>
      </c>
      <c r="D41" s="67">
        <f t="shared" si="0"/>
        <v>0</v>
      </c>
      <c r="E41" s="67"/>
    </row>
    <row r="42" ht="14.25" customHeight="1" spans="1:5">
      <c r="A42" s="65" t="s">
        <v>145</v>
      </c>
      <c r="B42" s="66" t="s">
        <v>185</v>
      </c>
      <c r="C42" s="66" t="s">
        <v>186</v>
      </c>
      <c r="D42" s="67">
        <f t="shared" si="0"/>
        <v>0</v>
      </c>
      <c r="E42" s="67"/>
    </row>
    <row r="43" ht="14.25" customHeight="1" spans="1:5">
      <c r="A43" s="65" t="s">
        <v>145</v>
      </c>
      <c r="B43" s="66" t="s">
        <v>187</v>
      </c>
      <c r="C43" s="66" t="s">
        <v>188</v>
      </c>
      <c r="D43" s="67">
        <f t="shared" si="0"/>
        <v>0</v>
      </c>
      <c r="E43" s="67"/>
    </row>
    <row r="44" ht="14.25" customHeight="1" spans="1:5">
      <c r="A44" s="65" t="s">
        <v>145</v>
      </c>
      <c r="B44" s="66" t="s">
        <v>82</v>
      </c>
      <c r="C44" s="66" t="s">
        <v>189</v>
      </c>
      <c r="D44" s="67">
        <f t="shared" si="0"/>
        <v>0</v>
      </c>
      <c r="E44" s="67"/>
    </row>
    <row r="45" s="50" customFormat="1" ht="14.25" customHeight="1" spans="1:5">
      <c r="A45" s="68" t="s">
        <v>190</v>
      </c>
      <c r="B45" s="69"/>
      <c r="C45" s="69" t="s">
        <v>91</v>
      </c>
      <c r="D45" s="70">
        <f t="shared" si="0"/>
        <v>41.87</v>
      </c>
      <c r="E45" s="70">
        <f>E46+E49+E48</f>
        <v>41.87</v>
      </c>
    </row>
    <row r="46" ht="14.25" customHeight="1" spans="1:5">
      <c r="A46" s="65" t="s">
        <v>191</v>
      </c>
      <c r="B46" s="66" t="s">
        <v>58</v>
      </c>
      <c r="C46" s="66" t="s">
        <v>192</v>
      </c>
      <c r="D46" s="72">
        <v>8.35</v>
      </c>
      <c r="E46" s="72">
        <v>8.35</v>
      </c>
    </row>
    <row r="47" ht="14.25" customHeight="1" spans="1:5">
      <c r="A47" s="65" t="s">
        <v>191</v>
      </c>
      <c r="B47" s="66" t="s">
        <v>64</v>
      </c>
      <c r="C47" s="66" t="s">
        <v>193</v>
      </c>
      <c r="D47" s="67"/>
      <c r="E47" s="67"/>
    </row>
    <row r="48" ht="14.25" customHeight="1" spans="1:5">
      <c r="A48" s="65" t="s">
        <v>191</v>
      </c>
      <c r="B48" s="66" t="s">
        <v>138</v>
      </c>
      <c r="C48" s="66" t="s">
        <v>194</v>
      </c>
      <c r="D48" s="67">
        <v>2.37</v>
      </c>
      <c r="E48" s="67">
        <v>2.37</v>
      </c>
    </row>
    <row r="49" ht="14.25" customHeight="1" spans="1:5">
      <c r="A49" s="65" t="s">
        <v>191</v>
      </c>
      <c r="B49" s="66" t="s">
        <v>67</v>
      </c>
      <c r="C49" s="66" t="s">
        <v>84</v>
      </c>
      <c r="D49" s="67">
        <v>31.15</v>
      </c>
      <c r="E49" s="67">
        <v>31.15</v>
      </c>
    </row>
    <row r="50" ht="14.25" customHeight="1" spans="1:5">
      <c r="A50" s="66" t="s">
        <v>191</v>
      </c>
      <c r="B50" s="66" t="s">
        <v>160</v>
      </c>
      <c r="C50" s="66" t="s">
        <v>195</v>
      </c>
      <c r="D50" s="67">
        <f>E50</f>
        <v>0</v>
      </c>
      <c r="E50" s="67"/>
    </row>
    <row r="51" spans="5:5">
      <c r="E51" s="73"/>
    </row>
    <row r="52" spans="5:5">
      <c r="E52" s="73"/>
    </row>
    <row r="53" spans="5:5">
      <c r="E53" s="73"/>
    </row>
    <row r="54" spans="5:5">
      <c r="E54" s="73"/>
    </row>
    <row r="55" spans="5:5">
      <c r="E55" s="73"/>
    </row>
    <row r="56" spans="5:5">
      <c r="E56" s="73"/>
    </row>
    <row r="57" spans="5:5">
      <c r="E57" s="73"/>
    </row>
    <row r="58" spans="5:5">
      <c r="E58" s="73"/>
    </row>
    <row r="59" spans="5:5">
      <c r="E59" s="73"/>
    </row>
    <row r="60" spans="5:5">
      <c r="E60" s="73"/>
    </row>
    <row r="61" spans="5:5">
      <c r="E61" s="73"/>
    </row>
    <row r="62" spans="5:5">
      <c r="E62" s="73"/>
    </row>
    <row r="63" spans="5:5">
      <c r="E63" s="73"/>
    </row>
    <row r="64" spans="5:5">
      <c r="E64" s="73"/>
    </row>
    <row r="65" spans="5:5">
      <c r="E65" s="73"/>
    </row>
    <row r="66" spans="5:5">
      <c r="E66" s="73"/>
    </row>
    <row r="67" spans="5:5">
      <c r="E67" s="73"/>
    </row>
    <row r="68" spans="5:5">
      <c r="E68" s="73"/>
    </row>
    <row r="69" spans="5:5">
      <c r="E69" s="73"/>
    </row>
    <row r="70" spans="5:5">
      <c r="E70" s="73"/>
    </row>
    <row r="71" spans="5:5">
      <c r="E71" s="73"/>
    </row>
    <row r="72" spans="5:5">
      <c r="E72" s="73"/>
    </row>
    <row r="73" spans="5:5">
      <c r="E73" s="73"/>
    </row>
    <row r="74" spans="5:5">
      <c r="E74" s="73"/>
    </row>
    <row r="75" spans="5:5">
      <c r="E75" s="73"/>
    </row>
    <row r="76" spans="5:5">
      <c r="E76" s="73"/>
    </row>
    <row r="77" spans="5:5">
      <c r="E77" s="73"/>
    </row>
    <row r="78" spans="5:5">
      <c r="E78" s="73"/>
    </row>
    <row r="79" spans="5:5">
      <c r="E79" s="73"/>
    </row>
    <row r="80" spans="5:5">
      <c r="E80" s="73"/>
    </row>
    <row r="81" spans="5:5">
      <c r="E81" s="73"/>
    </row>
    <row r="82" spans="5:5">
      <c r="E82" s="73"/>
    </row>
    <row r="83" spans="5:5">
      <c r="E83" s="73"/>
    </row>
    <row r="84" spans="5:5">
      <c r="E84" s="73"/>
    </row>
    <row r="85" spans="5:5">
      <c r="E85" s="73"/>
    </row>
    <row r="86" spans="5:5">
      <c r="E86" s="73"/>
    </row>
    <row r="87" spans="5:5">
      <c r="E87" s="73"/>
    </row>
    <row r="88" spans="5:5">
      <c r="E88" s="73"/>
    </row>
    <row r="89" spans="5:5">
      <c r="E89" s="73"/>
    </row>
    <row r="90" spans="5:5">
      <c r="E90" s="73"/>
    </row>
    <row r="91" spans="5:5">
      <c r="E91" s="73"/>
    </row>
    <row r="92" spans="5:5">
      <c r="E92" s="73"/>
    </row>
    <row r="93" spans="5:5">
      <c r="E93" s="73"/>
    </row>
    <row r="94" spans="5:5">
      <c r="E94" s="73"/>
    </row>
    <row r="95" spans="5:5">
      <c r="E95" s="73"/>
    </row>
    <row r="96" spans="5:5">
      <c r="E96" s="73"/>
    </row>
    <row r="97" spans="5:5">
      <c r="E97" s="73"/>
    </row>
    <row r="98" spans="5:5">
      <c r="E98" s="73"/>
    </row>
    <row r="99" spans="5:5">
      <c r="E99" s="73"/>
    </row>
    <row r="100" spans="5:5">
      <c r="E100" s="73"/>
    </row>
    <row r="101" spans="5:5">
      <c r="E101" s="73"/>
    </row>
    <row r="102" spans="5:5">
      <c r="E102" s="73"/>
    </row>
    <row r="103" spans="5:5">
      <c r="E103" s="73"/>
    </row>
    <row r="104" spans="5:5">
      <c r="E104" s="73"/>
    </row>
    <row r="105" spans="5:5">
      <c r="E105" s="73"/>
    </row>
    <row r="106" spans="5:5">
      <c r="E106" s="73"/>
    </row>
    <row r="107" spans="5:5">
      <c r="E107" s="73"/>
    </row>
    <row r="108" spans="5:5">
      <c r="E108" s="73"/>
    </row>
    <row r="109" spans="5:5">
      <c r="E109" s="73"/>
    </row>
    <row r="110" spans="5:5">
      <c r="E110" s="73"/>
    </row>
    <row r="111" spans="5:5">
      <c r="E111" s="73"/>
    </row>
    <row r="112" spans="5:5">
      <c r="E112" s="73"/>
    </row>
    <row r="113" spans="5:5">
      <c r="E113" s="73"/>
    </row>
    <row r="114" spans="5:5">
      <c r="E114" s="73"/>
    </row>
    <row r="115" spans="5:5">
      <c r="E115" s="73"/>
    </row>
    <row r="116" spans="5:5">
      <c r="E116" s="73"/>
    </row>
    <row r="117" spans="5:5">
      <c r="E117" s="73"/>
    </row>
    <row r="118" spans="5:5">
      <c r="E118" s="73"/>
    </row>
    <row r="119" spans="5:5">
      <c r="E119" s="73"/>
    </row>
    <row r="120" spans="5:5">
      <c r="E120" s="73"/>
    </row>
    <row r="121" spans="5:5">
      <c r="E121" s="73"/>
    </row>
    <row r="122" spans="5:5">
      <c r="E122" s="73"/>
    </row>
    <row r="123" spans="5:5">
      <c r="E123" s="73"/>
    </row>
    <row r="124" spans="5:5">
      <c r="E124" s="73"/>
    </row>
    <row r="125" spans="5:5">
      <c r="E125" s="73"/>
    </row>
    <row r="126" spans="5:5">
      <c r="E126" s="73"/>
    </row>
    <row r="127" spans="5:5">
      <c r="E127" s="73"/>
    </row>
    <row r="128" spans="5:5">
      <c r="E128" s="73"/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.393700787401575" right="0.590551181102362" top="0.393700787401575" bottom="0.393700787401575" header="0.511811023622047" footer="0.511811023622047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G9" sqref="G9"/>
    </sheetView>
  </sheetViews>
  <sheetFormatPr defaultColWidth="9" defaultRowHeight="14.25" outlineLevelCol="2"/>
  <cols>
    <col min="1" max="1" width="35.75" customWidth="1"/>
    <col min="2" max="2" width="43.75" customWidth="1"/>
    <col min="3" max="3" width="27" customWidth="1"/>
  </cols>
  <sheetData>
    <row r="1" customHeight="1" spans="2:2">
      <c r="B1" s="27" t="s">
        <v>196</v>
      </c>
    </row>
    <row r="2" s="31" customFormat="1" ht="51" customHeight="1" spans="1:3">
      <c r="A2" s="34" t="s">
        <v>197</v>
      </c>
      <c r="B2" s="34"/>
      <c r="C2" s="35"/>
    </row>
    <row r="3" ht="18.75" customHeight="1" spans="1:2">
      <c r="A3" s="36" t="s">
        <v>2</v>
      </c>
      <c r="B3" s="37" t="s">
        <v>3</v>
      </c>
    </row>
    <row r="4" s="32" customFormat="1" ht="30" customHeight="1" spans="1:3">
      <c r="A4" s="38" t="s">
        <v>198</v>
      </c>
      <c r="B4" s="39" t="s">
        <v>199</v>
      </c>
      <c r="C4"/>
    </row>
    <row r="5" s="33" customFormat="1" ht="30" customHeight="1" spans="1:3">
      <c r="A5" s="40" t="s">
        <v>200</v>
      </c>
      <c r="B5" s="41">
        <v>8</v>
      </c>
      <c r="C5" s="42"/>
    </row>
    <row r="6" s="33" customFormat="1" ht="30" customHeight="1" spans="1:3">
      <c r="A6" s="43" t="s">
        <v>201</v>
      </c>
      <c r="B6" s="44" t="s">
        <v>202</v>
      </c>
      <c r="C6" s="42">
        <v>0</v>
      </c>
    </row>
    <row r="7" s="33" customFormat="1" ht="30" customHeight="1" spans="1:3">
      <c r="A7" s="43" t="s">
        <v>203</v>
      </c>
      <c r="B7" s="41">
        <v>8</v>
      </c>
      <c r="C7" s="42"/>
    </row>
    <row r="8" s="33" customFormat="1" ht="30" customHeight="1" spans="1:3">
      <c r="A8" s="43" t="s">
        <v>204</v>
      </c>
      <c r="B8" s="44" t="s">
        <v>202</v>
      </c>
      <c r="C8" s="42"/>
    </row>
    <row r="9" s="33" customFormat="1" ht="30" customHeight="1" spans="1:3">
      <c r="A9" s="43" t="s">
        <v>205</v>
      </c>
      <c r="B9" s="44" t="s">
        <v>202</v>
      </c>
      <c r="C9" s="42"/>
    </row>
    <row r="10" s="33" customFormat="1" ht="30" customHeight="1" spans="1:3">
      <c r="A10" s="43" t="s">
        <v>206</v>
      </c>
      <c r="B10" s="44" t="s">
        <v>202</v>
      </c>
      <c r="C10" s="42"/>
    </row>
    <row r="11" s="32" customFormat="1" ht="30" customHeight="1" spans="1:3">
      <c r="A11" s="45"/>
      <c r="B11" s="45"/>
      <c r="C11"/>
    </row>
    <row r="12" s="32" customFormat="1" ht="114.6" customHeight="1" spans="1:3">
      <c r="A12" s="46" t="s">
        <v>207</v>
      </c>
      <c r="B12" s="46"/>
      <c r="C12"/>
    </row>
    <row r="13" s="32" customFormat="1" spans="1:3">
      <c r="A13"/>
      <c r="B13"/>
      <c r="C13"/>
    </row>
    <row r="14" s="32" customFormat="1" spans="1:3">
      <c r="A14"/>
      <c r="B14"/>
      <c r="C14"/>
    </row>
    <row r="15" s="32" customFormat="1" spans="1:3">
      <c r="A15"/>
      <c r="B15"/>
      <c r="C15"/>
    </row>
    <row r="16" s="32" customFormat="1" spans="1:3">
      <c r="A16"/>
      <c r="B16"/>
      <c r="C16"/>
    </row>
    <row r="17" s="32" customFormat="1" spans="1:3">
      <c r="A17"/>
      <c r="B17"/>
      <c r="C17"/>
    </row>
    <row r="18" s="32" customFormat="1"/>
    <row r="19" s="32" customFormat="1"/>
    <row r="20" s="32" customFormat="1"/>
    <row r="21" s="32" customFormat="1"/>
    <row r="22" s="32" customFormat="1"/>
    <row r="23" s="32" customFormat="1"/>
    <row r="24" s="32" customFormat="1"/>
    <row r="25" s="32" customFormat="1"/>
    <row r="26" s="32" customFormat="1"/>
    <row r="27" s="32" customFormat="1"/>
    <row r="28" s="32" customFormat="1"/>
    <row r="29" s="32" customFormat="1"/>
    <row r="30" s="32" customFormat="1"/>
    <row r="31" s="32" customFormat="1"/>
    <row r="32" s="32" customFormat="1"/>
    <row r="33" s="32" customFormat="1"/>
    <row r="34" s="32" customFormat="1"/>
    <row r="35" s="32" customFormat="1"/>
    <row r="36" s="32" customFormat="1"/>
  </sheetData>
  <sheetProtection formatCells="0" formatColumns="0" formatRows="0"/>
  <mergeCells count="2">
    <mergeCell ref="A2:B2"/>
    <mergeCell ref="A12:B12"/>
  </mergeCells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tabSelected="1" workbookViewId="0">
      <selection activeCell="M21" sqref="M21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0" width="10.875" style="3" customWidth="1"/>
    <col min="11" max="11" width="8.25" style="3" customWidth="1"/>
    <col min="12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6"/>
      <c r="J1" s="8"/>
      <c r="K1" s="8"/>
      <c r="L1" s="8"/>
      <c r="M1" s="27" t="s">
        <v>208</v>
      </c>
    </row>
    <row r="2" ht="37.5" customHeight="1" spans="1:13">
      <c r="A2" s="9" t="s">
        <v>209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8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87</v>
      </c>
      <c r="H4" s="16"/>
      <c r="I4" s="16"/>
      <c r="J4" s="29"/>
      <c r="K4" s="30" t="s">
        <v>88</v>
      </c>
      <c r="L4" s="16"/>
      <c r="M4" s="29"/>
    </row>
    <row r="5" s="1" customFormat="1" ht="39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89</v>
      </c>
      <c r="I5" s="15" t="s">
        <v>90</v>
      </c>
      <c r="J5" s="15" t="s">
        <v>91</v>
      </c>
      <c r="K5" s="15" t="s">
        <v>18</v>
      </c>
      <c r="L5" s="15" t="s">
        <v>92</v>
      </c>
      <c r="M5" s="15" t="s">
        <v>93</v>
      </c>
    </row>
    <row r="6" s="1" customFormat="1" ht="20.25" customHeight="1" spans="1:13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20.25" customHeight="1" spans="1:13">
      <c r="A7" s="17"/>
      <c r="B7" s="18"/>
      <c r="C7" s="18"/>
      <c r="D7" s="20"/>
      <c r="E7" s="15"/>
      <c r="F7" s="21">
        <v>0</v>
      </c>
      <c r="G7" s="20"/>
      <c r="H7" s="20"/>
      <c r="I7" s="20"/>
      <c r="J7" s="20"/>
      <c r="K7" s="20"/>
      <c r="L7" s="20"/>
      <c r="M7" s="20"/>
    </row>
    <row r="8" s="2" customFormat="1" ht="27.6" customHeight="1" spans="1:13">
      <c r="A8" s="15"/>
      <c r="B8" s="22"/>
      <c r="C8" s="22"/>
      <c r="D8" s="23"/>
      <c r="E8" s="24"/>
      <c r="F8" s="25" t="s">
        <v>202</v>
      </c>
      <c r="G8" s="25" t="s">
        <v>202</v>
      </c>
      <c r="H8" s="25" t="s">
        <v>202</v>
      </c>
      <c r="I8" s="25" t="s">
        <v>202</v>
      </c>
      <c r="J8" s="25" t="s">
        <v>202</v>
      </c>
      <c r="K8" s="25" t="s">
        <v>202</v>
      </c>
      <c r="L8" s="25" t="s">
        <v>202</v>
      </c>
      <c r="M8" s="25" t="s">
        <v>202</v>
      </c>
    </row>
    <row r="9" s="1" customFormat="1" ht="20.25" customHeight="1" spans="1:13">
      <c r="A9" s="2" t="s">
        <v>210</v>
      </c>
      <c r="B9" s="2" t="s">
        <v>211</v>
      </c>
      <c r="D9" s="2"/>
      <c r="E9" s="2"/>
      <c r="F9" s="2"/>
      <c r="G9" s="2"/>
      <c r="H9" s="2"/>
      <c r="I9" s="2"/>
      <c r="J9" s="2"/>
      <c r="L9" s="2"/>
      <c r="M9" s="2"/>
    </row>
    <row r="10" s="1" customFormat="1" ht="20.25" customHeight="1" spans="1:7">
      <c r="A10" s="2"/>
      <c r="B10" s="2"/>
      <c r="C10" s="2"/>
      <c r="D10" s="2"/>
      <c r="E10" s="2"/>
      <c r="F10" s="2"/>
      <c r="G10" s="2"/>
    </row>
    <row r="11" s="1" customFormat="1" ht="20.25" customHeight="1" spans="2:8">
      <c r="B11" s="2"/>
      <c r="C11" s="2"/>
      <c r="D11" s="2"/>
      <c r="E11" s="2"/>
      <c r="F11" s="2"/>
      <c r="G11" s="2"/>
      <c r="H11" s="2"/>
    </row>
    <row r="12" s="1" customFormat="1" ht="20.25" customHeight="1" spans="4:8">
      <c r="D12" s="2"/>
      <c r="E12" s="2"/>
      <c r="F12" s="2"/>
      <c r="G12" s="2"/>
      <c r="H12" s="2"/>
    </row>
    <row r="13" s="1" customFormat="1" ht="20.25" customHeight="1" spans="5:8">
      <c r="E13" s="2"/>
      <c r="G13" s="2"/>
      <c r="H13" s="2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landscape" horizontalDpi="60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dcterms:created xsi:type="dcterms:W3CDTF">2016-12-14T09:11:00Z</dcterms:created>
  <cp:lastPrinted>2019-03-27T01:57:00Z</cp:lastPrinted>
  <dcterms:modified xsi:type="dcterms:W3CDTF">2021-07-29T08:18:34Z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2052-11.1.0.10503</vt:lpwstr>
  </property>
  <property fmtid="{D5CDD505-2E9C-101B-9397-08002B2CF9AE}" pid="4" name="ICV">
    <vt:lpwstr>F813A78FDFCE4D8385C47DEA44D6069E</vt:lpwstr>
  </property>
</Properties>
</file>