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8"/>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一般公共预算“三公”经费支出情况表" sheetId="12" r:id="rId7"/>
    <sheet name="8政府性基金支出情况表" sheetId="23" r:id="rId8"/>
    <sheet name="9部门（单位）整体绩效目标表" sheetId="28" r:id="rId9"/>
    <sheet name="10部门预算项目绩效表" sheetId="27" r:id="rId10"/>
  </sheets>
  <definedNames>
    <definedName name="_xlnm.Print_Area" localSheetId="0">'1部门收支总体情况表 '!$A$1:$M$24</definedName>
    <definedName name="_xlnm.Print_Area" localSheetId="1">'2部门收入总体情况表'!$A$1:$S$19</definedName>
    <definedName name="_xlnm.Print_Area" localSheetId="2">'3部门支出总体情况表'!$A$1:$M$16</definedName>
    <definedName name="_xlnm.Print_Area" localSheetId="3">'4财政拨款收支总体情况表'!$A$1:$L$35</definedName>
    <definedName name="_xlnm.Print_Area" localSheetId="4">'5一般公共预算支出情况表'!$A$1:$M$16</definedName>
    <definedName name="_xlnm.Print_Area" localSheetId="5">'6一般公共预算基本支出情况表'!$A$1:$E$47</definedName>
    <definedName name="_xlnm.Print_Area" localSheetId="6">'7一般公共预算“三公”经费支出情况表'!$A$1:$B$12</definedName>
    <definedName name="_xlnm.Print_Area" localSheetId="7">'8政府性基金支出情况表'!$A$1:$M$7</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6">'7一般公共预算“三公”经费支出情况表'!$1:$4</definedName>
    <definedName name="_xlnm.Print_Titles" localSheetId="7">'8政府性基金支出情况表'!$1:$7</definedName>
  </definedNames>
  <calcPr calcId="144525"/>
</workbook>
</file>

<file path=xl/sharedStrings.xml><?xml version="1.0" encoding="utf-8"?>
<sst xmlns="http://schemas.openxmlformats.org/spreadsheetml/2006/main" count="4031" uniqueCount="718">
  <si>
    <t>预算01表</t>
  </si>
  <si>
    <t xml:space="preserve"> 2022年部门收支总体情况表</t>
  </si>
  <si>
    <t>单位名称：罗山县卫生健康委员会</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</si>
  <si>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</si>
  <si>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</si>
  <si>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</si>
  <si>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</si>
  <si>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</si>
  <si>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</si>
  <si>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</si>
  <si>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</si>
  <si>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</si>
  <si>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</si>
  <si>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</si>
  <si>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</si>
  <si>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</si>
  <si>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</si>
  <si>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</si>
  <si>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</si>
  <si>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</si>
  <si>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</si>
  <si>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</si>
  <si>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</si>
  <si>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</si>
  <si>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</si>
  <si>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</si>
  <si>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</si>
  <si>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</si>
  <si>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</si>
  <si>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</si>
  <si>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</si>
  <si>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</si>
  <si>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</si>
  <si>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</si>
  <si>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</si>
  <si>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</si>
  <si>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</si>
  <si>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</si>
  <si>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</si>
  <si>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</si>
  <si>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</si>
  <si>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</si>
  <si>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</si>
  <si>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2022年部门收入总体情况表</t>
  </si>
  <si>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</si>
  <si>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</si>
  <si>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</si>
  <si>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</si>
  <si>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</si>
  <si>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</si>
  <si>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</si>
  <si>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</si>
  <si>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</si>
  <si>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</si>
  <si>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</si>
  <si>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</si>
  <si>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203</t>
  </si>
  <si>
    <t>卫健委汇总</t>
  </si>
  <si>
    <t>210</t>
  </si>
  <si>
    <t>01</t>
  </si>
  <si>
    <t>203001</t>
  </si>
  <si>
    <t>罗山县卫生健康委员会</t>
  </si>
  <si>
    <t>04</t>
  </si>
  <si>
    <t>203003</t>
  </si>
  <si>
    <t>罗山县疾病预防控制中心</t>
  </si>
  <si>
    <t>02</t>
  </si>
  <si>
    <t>203004</t>
  </si>
  <si>
    <t>罗山县卫生计生监督所</t>
  </si>
  <si>
    <t>203005</t>
  </si>
  <si>
    <t>罗山县人民医院</t>
  </si>
  <si>
    <t>03</t>
  </si>
  <si>
    <t>203006</t>
  </si>
  <si>
    <t>罗山县第二人民医院</t>
  </si>
  <si>
    <t>203007</t>
  </si>
  <si>
    <t>罗山县第三人民医院</t>
  </si>
  <si>
    <t>203008</t>
  </si>
  <si>
    <t>罗山县中医院</t>
  </si>
  <si>
    <t>06</t>
  </si>
  <si>
    <t>203009</t>
  </si>
  <si>
    <t>罗山县妇幼保健院</t>
  </si>
  <si>
    <t>05</t>
  </si>
  <si>
    <t>203031</t>
  </si>
  <si>
    <t>罗山县120急救指挥中心</t>
  </si>
  <si>
    <t>07</t>
  </si>
  <si>
    <t>17</t>
  </si>
  <si>
    <t>203033</t>
  </si>
  <si>
    <t>罗山县计划生育药具服务站</t>
  </si>
  <si>
    <t>99</t>
  </si>
  <si>
    <t>203034</t>
  </si>
  <si>
    <t>罗山县健康教育中心</t>
  </si>
  <si>
    <t>203035</t>
  </si>
  <si>
    <t>罗山县丽水街道社区卫生服务中心</t>
  </si>
  <si>
    <t>预算03表</t>
  </si>
  <si>
    <t>2022年部门支出总体情况表</t>
  </si>
  <si>
    <t>基本支出</t>
  </si>
  <si>
    <t>项目支出</t>
  </si>
  <si>
    <t>工资福利支出</t>
  </si>
  <si>
    <t>商品服务支出</t>
  </si>
  <si>
    <t>对个人和家庭的补助</t>
  </si>
  <si>
    <t>一般性项目</t>
  </si>
  <si>
    <t>专项资金</t>
  </si>
  <si>
    <t>卫健委</t>
  </si>
  <si>
    <t>卫生健康管理事务</t>
  </si>
  <si>
    <t>205</t>
  </si>
  <si>
    <t xml:space="preserve">  </t>
  </si>
  <si>
    <t xml:space="preserve">  中专教育</t>
  </si>
  <si>
    <t>208</t>
  </si>
  <si>
    <t xml:space="preserve">  归口管理的行政单位离退休</t>
  </si>
  <si>
    <t xml:space="preserve">  事业单位离退休</t>
  </si>
  <si>
    <t xml:space="preserve">  机关事业单位基本养老保险缴费支出</t>
  </si>
  <si>
    <t>11</t>
  </si>
  <si>
    <t xml:space="preserve">  行政单位医疗</t>
  </si>
  <si>
    <t xml:space="preserve">  事业单位医疗</t>
  </si>
  <si>
    <t>221</t>
  </si>
  <si>
    <t xml:space="preserve">  住房公积金</t>
  </si>
  <si>
    <t>预算04表</t>
  </si>
  <si>
    <t>2022年财政拨款收支总体情况表</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</si>
  <si>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</si>
  <si>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</si>
  <si>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</si>
  <si>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</si>
  <si>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</si>
  <si>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</si>
  <si>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</si>
  <si>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</si>
  <si>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</si>
  <si>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</si>
  <si>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</si>
  <si>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</si>
  <si>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</si>
  <si>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</si>
  <si>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</si>
  <si>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</si>
  <si>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</si>
  <si>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</si>
  <si>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</si>
  <si>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</si>
  <si>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</si>
  <si>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</si>
  <si>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</si>
  <si>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</si>
  <si>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</si>
  <si>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</si>
  <si>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</si>
  <si>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</si>
  <si>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</si>
  <si>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</si>
  <si>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</si>
  <si>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</si>
  <si>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t>2022年一般公共预算支出情况表</t>
  </si>
  <si>
    <r>
      <rPr>
        <sz val="12"/>
        <rFont val="宋体"/>
        <charset val="134"/>
      </rPr>
      <t>2</t>
    </r>
    <r>
      <rPr>
        <sz val="12"/>
        <rFont val="宋体"/>
        <charset val="134"/>
      </rPr>
      <t>03001</t>
    </r>
  </si>
  <si>
    <t>2022年一般公共预算基本支出情况表</t>
  </si>
  <si>
    <t>科目名称</t>
  </si>
  <si>
    <r>
      <rPr>
        <sz val="12"/>
        <rFont val="宋体"/>
        <charset val="134"/>
      </rPr>
      <t>3</t>
    </r>
    <r>
      <rPr>
        <sz val="12"/>
        <rFont val="宋体"/>
        <charset val="134"/>
      </rPr>
      <t>01</t>
    </r>
  </si>
  <si>
    <t xml:space="preserve">  基本工资</t>
  </si>
  <si>
    <t xml:space="preserve">  津贴补贴</t>
  </si>
  <si>
    <t xml:space="preserve">  奖金</t>
  </si>
  <si>
    <t xml:space="preserve">  社会保障缴费</t>
  </si>
  <si>
    <t xml:space="preserve">  绩效工资</t>
  </si>
  <si>
    <t xml:space="preserve">  其他工资福利支出</t>
  </si>
  <si>
    <r>
      <rPr>
        <sz val="12"/>
        <rFont val="宋体"/>
        <charset val="134"/>
      </rPr>
      <t>3</t>
    </r>
    <r>
      <rPr>
        <sz val="12"/>
        <rFont val="宋体"/>
        <charset val="134"/>
      </rPr>
      <t>02</t>
    </r>
  </si>
  <si>
    <t>商品和服务支出</t>
  </si>
  <si>
    <t xml:space="preserve">  办公费</t>
  </si>
  <si>
    <t xml:space="preserve">  印刷费</t>
  </si>
  <si>
    <t xml:space="preserve">  水费</t>
  </si>
  <si>
    <t xml:space="preserve">  电费</t>
  </si>
  <si>
    <t xml:space="preserve">  邮电费</t>
  </si>
  <si>
    <t xml:space="preserve">  取暖费</t>
  </si>
  <si>
    <t xml:space="preserve">  物业管理费</t>
  </si>
  <si>
    <t>08</t>
  </si>
  <si>
    <t xml:space="preserve">  差旅费</t>
  </si>
  <si>
    <t>09</t>
  </si>
  <si>
    <t xml:space="preserve">  因公出国（境）费用</t>
  </si>
  <si>
    <t>10</t>
  </si>
  <si>
    <t xml:space="preserve">  维修(护)费</t>
  </si>
  <si>
    <t xml:space="preserve">  租赁费</t>
  </si>
  <si>
    <t>12</t>
  </si>
  <si>
    <t xml:space="preserve">  会议费</t>
  </si>
  <si>
    <t>13</t>
  </si>
  <si>
    <t xml:space="preserve">  培训费</t>
  </si>
  <si>
    <t>14</t>
  </si>
  <si>
    <t xml:space="preserve">  公务接待费</t>
  </si>
  <si>
    <t>15</t>
  </si>
  <si>
    <t xml:space="preserve">  专用材料费</t>
  </si>
  <si>
    <t>16</t>
  </si>
  <si>
    <t xml:space="preserve">  被装购置费</t>
  </si>
  <si>
    <t xml:space="preserve">  专用燃料费</t>
  </si>
  <si>
    <t>18</t>
  </si>
  <si>
    <t xml:space="preserve">  劳务费</t>
  </si>
  <si>
    <t>19</t>
  </si>
  <si>
    <t xml:space="preserve">  委托业务费</t>
  </si>
  <si>
    <t>20</t>
  </si>
  <si>
    <t xml:space="preserve">  工会经费</t>
  </si>
  <si>
    <t>21</t>
  </si>
  <si>
    <t xml:space="preserve">  福利费</t>
  </si>
  <si>
    <t>22</t>
  </si>
  <si>
    <t xml:space="preserve">  公务用车运行维护费</t>
  </si>
  <si>
    <t>23</t>
  </si>
  <si>
    <t xml:space="preserve">  其他交通费用</t>
  </si>
  <si>
    <t>24</t>
  </si>
  <si>
    <t xml:space="preserve">  税金及附加费用</t>
  </si>
  <si>
    <t>25</t>
  </si>
  <si>
    <t xml:space="preserve">  政法单位被装购置费</t>
  </si>
  <si>
    <t>26</t>
  </si>
  <si>
    <t xml:space="preserve">  其他商品和服务支出</t>
  </si>
  <si>
    <r>
      <rPr>
        <sz val="12"/>
        <rFont val="宋体"/>
        <charset val="134"/>
      </rPr>
      <t>3</t>
    </r>
    <r>
      <rPr>
        <sz val="12"/>
        <rFont val="宋体"/>
        <charset val="134"/>
      </rPr>
      <t>03</t>
    </r>
  </si>
  <si>
    <t xml:space="preserve">  离休费</t>
  </si>
  <si>
    <t xml:space="preserve">  退休费</t>
  </si>
  <si>
    <t xml:space="preserve">  采暖补贴</t>
  </si>
  <si>
    <t>预算07表</t>
  </si>
  <si>
    <t>2022年一般公共预算“三公”经费支出情况表</t>
  </si>
  <si>
    <t>项      目</t>
  </si>
  <si>
    <t>2022年“三公”经费预算数</t>
  </si>
  <si>
    <t>共计</t>
  </si>
  <si>
    <t>1、因公出国（境）费用</t>
  </si>
  <si>
    <t>2、公务接待费</t>
  </si>
  <si>
    <t>4..0</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</si>
  <si>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</si>
  <si>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</si>
  <si>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</si>
  <si>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</si>
  <si>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</si>
  <si>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2022年政府性基金支出情况表</t>
  </si>
  <si>
    <t>无</t>
  </si>
  <si>
    <t>无支出</t>
  </si>
  <si>
    <t>本级部门(单位)整体绩效目标表</t>
  </si>
  <si>
    <t>（2022年度）</t>
  </si>
  <si>
    <t>部门（单位）名称</t>
  </si>
  <si>
    <t>年度履职目标</t>
  </si>
  <si>
    <t>继续抓好常态化疫情防控工作，持续深化医药卫生体制改革，持续提升医疗卫生服务能力，持续推进公共卫生体系建设，牢固树大卫生、大健康理念，推动实施健康罗山战略，以改革创新为动力，以促健康、转模式、强基础、重保障为着力点，持续加强中医药传承创新发展，持续加强人才、科技教育与合作交流工作，持续提升行业治理效能，全面加强党的建设等.</t>
  </si>
  <si>
    <t>年度主要任务</t>
  </si>
  <si>
    <t>任务名称</t>
  </si>
  <si>
    <t>主要内容</t>
  </si>
  <si>
    <t>坚决打赢常态化疫情防控持久战</t>
  </si>
  <si>
    <t>完善常态化机制，加强监测预警，提升应对能力，抓好冬春季疫情防控。</t>
  </si>
  <si>
    <t>加快公共卫生体系建设</t>
  </si>
  <si>
    <t>改革完善疾病预防控制体系，健全重大疫情救治体系，强化传染病、慢性病、地方病防控，深入推进职业健康工作，做好食品安全标准制定和监测评估，规范实施基本公共卫生服务，完善信息化保障机制。</t>
  </si>
  <si>
    <t>全面提升医疗服务能力，持续深化医药卫生体制改革</t>
  </si>
  <si>
    <t>贯彻执行国家和省、市有关卫生健康事业发展的法律法规方针政策，加强基层医疗卫生、妇幼健康服务体系和全科医生队伍建设；进一步抓好公立医院综合改革，高质量推进紧密型医共体建设，提高基层医务人员薪酬，持续推进药品耗材使用管理。</t>
  </si>
  <si>
    <t>推进中医药传承创新发展</t>
  </si>
  <si>
    <t>提升中医药服务能力，强化中医药人才培养和重点专科建设。</t>
  </si>
  <si>
    <t>贯彻落实国家基本药物政策和药物制度</t>
  </si>
  <si>
    <t>贯彻落实国家药物政策和国家基本药物制度，开展药品使用监测、临床综合评价和短缺药品预警。</t>
  </si>
  <si>
    <t>实施计划生育家庭特别扶助制度奖励扶助制度</t>
  </si>
  <si>
    <t>实施计划生育家庭特别扶助制度奖励扶助制度，缓解计划生育困难家庭在生产、生活、医疗和养老等问题的特殊困难，保障和改善民生，促进社会和谐稳定；</t>
  </si>
  <si>
    <t xml:space="preserve">预算情况  </t>
  </si>
  <si>
    <t>部门预算总额（元）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</si>
  <si>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</si>
  <si>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</si>
  <si>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</si>
  <si>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</si>
  <si>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</si>
  <si>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</si>
  <si>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</si>
  <si>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</si>
  <si>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</si>
  <si>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</si>
  <si>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</si>
  <si>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</si>
  <si>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</si>
  <si>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</si>
  <si>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r>
      <rPr>
        <sz val="10"/>
        <color indexed="8"/>
        <rFont val="宋体"/>
        <charset val="134"/>
      </rPr>
      <t>部门设立的</t>
    </r>
    <r>
      <rPr>
        <sz val="10"/>
        <rFont val="宋体"/>
        <charset val="134"/>
      </rPr>
      <t>工作目标</t>
    </r>
    <r>
      <rPr>
        <sz val="10"/>
        <rFont val="宋体"/>
        <charset val="134"/>
      </rPr>
      <t>的依据是否充分；内容是否合法、合规。</t>
    </r>
  </si>
  <si>
    <t>2.工作目标合理性</t>
  </si>
  <si>
    <t>科学</t>
  </si>
  <si>
    <t>部门设立的工作目标是否明确、具体、清晰和可衡量。</t>
  </si>
  <si>
    <t>3.目标管理有效性</t>
  </si>
  <si>
    <t>及时</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</si>
  <si>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</si>
  <si>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</si>
  <si>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</si>
  <si>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</si>
  <si>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</si>
  <si>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</si>
  <si>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</si>
  <si>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</si>
  <si>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</si>
  <si>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1.重点工作1计划完成率</t>
  </si>
  <si>
    <t>反映本部门负责的重点工作进展情况。</t>
  </si>
  <si>
    <t>分项具体列示本部门重点工作推进情况，相关情况应予以细化、量化表述。</t>
  </si>
  <si>
    <t>2.重点工作2计划完成率</t>
  </si>
  <si>
    <t>4.部门目标实现</t>
  </si>
  <si>
    <t>1.年度工作目标1实现率</t>
  </si>
  <si>
    <t>反映本部门制定的年度工作目标达成情况。</t>
  </si>
  <si>
    <t>分项具体列示本部门年度工作目标达成情况，相关情况应予以细化、量化表述。</t>
  </si>
  <si>
    <t>2.年度工作目标2实现率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</si>
  <si>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</si>
  <si>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</si>
  <si>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</si>
  <si>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</si>
  <si>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</si>
  <si>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</si>
  <si>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</si>
  <si>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</si>
  <si>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</si>
  <si>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</si>
  <si>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</si>
  <si>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</si>
  <si>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</si>
  <si>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≤4%</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</si>
  <si>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</si>
  <si>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</si>
  <si>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≤5%</t>
  </si>
  <si>
    <t>结转结余变动率=[（本年度累计结转结余资金总额-上年度累计结转结余资金总额）/上年度累计结转结余资金总额]×100%。</t>
  </si>
  <si>
    <t>6.部门决算编报质量</t>
  </si>
  <si>
    <t>≥96%</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</si>
  <si>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</si>
  <si>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</si>
  <si>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</si>
  <si>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</si>
  <si>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</si>
  <si>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</si>
  <si>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</si>
  <si>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</si>
  <si>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</si>
  <si>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</si>
  <si>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</si>
  <si>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</si>
  <si>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</si>
  <si>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</si>
  <si>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</si>
  <si>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</si>
  <si>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1.财务管理制度的健全性</t>
  </si>
  <si>
    <t>健全</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</si>
  <si>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</si>
  <si>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</si>
  <si>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</si>
  <si>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</si>
  <si>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</si>
  <si>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</si>
  <si>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</si>
  <si>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</si>
  <si>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</si>
  <si>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</si>
  <si>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规范</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</si>
  <si>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</si>
  <si>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</si>
  <si>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5.基础管理</t>
  </si>
  <si>
    <t>1.信息化建设成效</t>
  </si>
  <si>
    <t>≥95%</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</si>
  <si>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</si>
  <si>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</si>
  <si>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</si>
  <si>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</si>
  <si>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</si>
  <si>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1.“三公经费”变动率</t>
  </si>
  <si>
    <t>≤1.27%</t>
  </si>
  <si>
    <t>反映部门对控制和压缩重点行政成本的努力程度。</t>
  </si>
  <si>
    <t xml:space="preserve">计算公式：
①“三公经费”变动率=[（本年度“三公经费”总额-上年度“三公经费”总额） /上年度“三公经费”总额]×100%。
</t>
  </si>
  <si>
    <t>四、服务满意</t>
  </si>
  <si>
    <t>1.服务对象满意</t>
  </si>
  <si>
    <t>1.群众满意度</t>
  </si>
  <si>
    <t>反映普通用户和对口部门对部门服务的满意度</t>
  </si>
  <si>
    <t>2.对口部门满意度</t>
  </si>
  <si>
    <t xml:space="preserve">   部门预算项目绩效目标申报表</t>
  </si>
  <si>
    <t>总序号:</t>
  </si>
  <si>
    <t>2022年度绩效目标</t>
  </si>
  <si>
    <t>分类序号:</t>
  </si>
  <si>
    <t>项目名称(支出/收入)</t>
  </si>
  <si>
    <t>工作经费</t>
  </si>
  <si>
    <t>项目类别(支出/收入)</t>
  </si>
  <si>
    <t>1.1_基本支出_只有县财政资金</t>
  </si>
  <si>
    <r>
      <rPr>
        <b/>
        <sz val="12"/>
        <rFont val="宋体"/>
        <charset val="134"/>
      </rPr>
      <t>转移支付所属专项</t>
    </r>
    <r>
      <rPr>
        <sz val="12"/>
        <rFont val="宋体"/>
        <charset val="134"/>
      </rPr>
      <t>(或一般)</t>
    </r>
    <r>
      <rPr>
        <b/>
        <sz val="12"/>
        <rFont val="宋体"/>
        <charset val="134"/>
      </rPr>
      <t>及实施期</t>
    </r>
  </si>
  <si>
    <t>专项：
一般：
年月至年月</t>
  </si>
  <si>
    <t>主管部门</t>
  </si>
  <si>
    <t>单位名称</t>
  </si>
  <si>
    <t>具体实施单位</t>
  </si>
  <si>
    <t>实施期</t>
  </si>
  <si>
    <t xml:space="preserve"> 2022 年 1 月至 2022年 12月</t>
  </si>
  <si>
    <r>
      <rPr>
        <b/>
        <sz val="12"/>
        <rFont val="宋体"/>
        <charset val="134"/>
      </rPr>
      <t xml:space="preserve">资金数额
</t>
    </r>
    <r>
      <rPr>
        <sz val="12"/>
        <rFont val="仿宋"/>
        <charset val="134"/>
      </rPr>
      <t>（万元）</t>
    </r>
  </si>
  <si>
    <t>实施期资金总额：</t>
  </si>
  <si>
    <t xml:space="preserve"> 申报年度资金总额：</t>
  </si>
  <si>
    <t>支出
预算</t>
  </si>
  <si>
    <t>其中：1.财政拨款</t>
  </si>
  <si>
    <t xml:space="preserve"> ①中央财政资金</t>
  </si>
  <si>
    <r>
      <rPr>
        <sz val="9"/>
        <rFont val="宋体"/>
        <charset val="134"/>
      </rPr>
      <t xml:space="preserve">“0”值表格设有生成数字公式，不用填写数字，或为填写数字栏。
实施期：计划实施期限。
收入类收、支各填表。
</t>
    </r>
    <r>
      <rPr>
        <sz val="10"/>
        <rFont val="黑体"/>
        <charset val="134"/>
      </rPr>
      <t>填写支出预算不填写收入预算。</t>
    </r>
  </si>
  <si>
    <t xml:space="preserve"> ②省财政资金</t>
  </si>
  <si>
    <t xml:space="preserve"> ③市财政资金</t>
  </si>
  <si>
    <t xml:space="preserve"> ④县财政资金</t>
  </si>
  <si>
    <t xml:space="preserve"> ⑤县级转移支付</t>
  </si>
  <si>
    <t>④县财政资金，不含县级转移支付。</t>
  </si>
  <si>
    <t xml:space="preserve"> ⑥乡财政资金</t>
  </si>
  <si>
    <t>2.上年结转</t>
  </si>
  <si>
    <t>3.其他资金</t>
  </si>
  <si>
    <r>
      <rPr>
        <b/>
        <sz val="12"/>
        <rFont val="宋体"/>
        <charset val="134"/>
      </rPr>
      <t>3</t>
    </r>
    <r>
      <rPr>
        <b/>
        <sz val="12"/>
        <rFont val="宋体"/>
        <charset val="134"/>
      </rPr>
      <t>.其他资金</t>
    </r>
  </si>
  <si>
    <t>名称：</t>
  </si>
  <si>
    <t>实施期收入预算资金总额</t>
  </si>
  <si>
    <t>申报年度收入预算资金总额</t>
  </si>
  <si>
    <t>上年结转</t>
  </si>
  <si>
    <t xml:space="preserve">  1.合计</t>
  </si>
  <si>
    <t>其中：①四本预算</t>
  </si>
  <si>
    <t>2.上年结转合计</t>
  </si>
  <si>
    <t xml:space="preserve">     ②非税收入</t>
  </si>
  <si>
    <t xml:space="preserve">     ③其他收入</t>
  </si>
  <si>
    <t xml:space="preserve">绩效目标
</t>
  </si>
  <si>
    <t>实施期目标</t>
  </si>
  <si>
    <t>年度目标</t>
  </si>
  <si>
    <t>标题</t>
  </si>
  <si>
    <t>目标1：</t>
  </si>
  <si>
    <t>用于基本公卫管理，医改工作经费，村卫生室管理等工作经费</t>
  </si>
  <si>
    <t xml:space="preserve">绩
效
指
标
</t>
  </si>
  <si>
    <t>一级
指标</t>
  </si>
  <si>
    <t>二级指标</t>
  </si>
  <si>
    <t>产
出
指
标</t>
  </si>
  <si>
    <t>数量</t>
  </si>
  <si>
    <t xml:space="preserve"> 指标1：</t>
  </si>
  <si>
    <t>完成公卫及医改工作目标任务的比例</t>
  </si>
  <si>
    <t>质量</t>
  </si>
  <si>
    <t>完成工作目标的实效、质量</t>
  </si>
  <si>
    <t>时效</t>
  </si>
  <si>
    <t xml:space="preserve"> 完成工作目标的时间</t>
  </si>
  <si>
    <t>每年12月底</t>
  </si>
  <si>
    <t>成本</t>
  </si>
  <si>
    <t>工作经费拨付总额</t>
  </si>
  <si>
    <t>50万元</t>
  </si>
  <si>
    <t>效
益
指
标</t>
  </si>
  <si>
    <t>经济效益</t>
  </si>
  <si>
    <t>加快公立医院改革的速度</t>
  </si>
  <si>
    <t>显著</t>
  </si>
  <si>
    <t xml:space="preserve"> 指标2：</t>
  </si>
  <si>
    <t>推动普通人群接受公卫服务活动的服务范围</t>
  </si>
  <si>
    <t>明显扩大</t>
  </si>
  <si>
    <t>社会效益</t>
  </si>
  <si>
    <t>提升工作管理效率</t>
  </si>
  <si>
    <t>提升</t>
  </si>
  <si>
    <t>满意度指标</t>
  </si>
  <si>
    <t>服务对象满意度</t>
  </si>
  <si>
    <t>红十字会</t>
  </si>
  <si>
    <t xml:space="preserve">  2022年1月至2022年12月</t>
  </si>
  <si>
    <t xml:space="preserve">绩效目标
</t>
  </si>
  <si>
    <t>用于开展募捐、开展人道领域里的社会救助、社区服务和社会公益活动等</t>
  </si>
  <si>
    <t>应急救护及防病知识普及次数</t>
  </si>
  <si>
    <t>≥5次</t>
  </si>
  <si>
    <t>红十字活动宣传</t>
  </si>
  <si>
    <t>培训合格率</t>
  </si>
  <si>
    <t>&gt;90%</t>
  </si>
  <si>
    <t>救助完成率</t>
  </si>
  <si>
    <t>提升公众急救认知度</t>
  </si>
  <si>
    <t>群众满意度</t>
  </si>
  <si>
    <t>爱卫、创卫经费</t>
  </si>
  <si>
    <t>卫生检查、灭“四害”、健康教育宣传、卫生先进单位、创建国家级卫生城市等</t>
  </si>
  <si>
    <t xml:space="preserve"> 四害消杀次数</t>
  </si>
  <si>
    <t>≥12次</t>
  </si>
  <si>
    <t xml:space="preserve"> 经费拨付时效性</t>
  </si>
  <si>
    <t>5万元</t>
  </si>
  <si>
    <t xml:space="preserve"> 爱卫、创卫对社会发展带来的影响</t>
  </si>
  <si>
    <t>服务对象
满意度</t>
  </si>
  <si>
    <t>服务满意度</t>
  </si>
  <si>
    <t>艾滋病防治经费</t>
  </si>
  <si>
    <t>2022年1月至2022年12月</t>
  </si>
  <si>
    <t>保障艾滋病人（不包括尚未出现临床症状的艾滋病病毒感染者）在定点医疗机构接受艾滋病合并重大疾病治疗定点医院经费。</t>
  </si>
  <si>
    <t>目标2：</t>
  </si>
  <si>
    <t>落实从事艾滋病防治医务人员补助。</t>
  </si>
  <si>
    <t>目标3：</t>
  </si>
  <si>
    <t>艾滋病救治定点医院6个</t>
  </si>
  <si>
    <t>目标4：</t>
  </si>
  <si>
    <t>从事艾滋病防治医务人员31人</t>
  </si>
  <si>
    <t>艾滋病救治定点医院个数</t>
  </si>
  <si>
    <t>6个</t>
  </si>
  <si>
    <t>从事艾滋病防治医务人员人数</t>
  </si>
  <si>
    <t>31人</t>
  </si>
  <si>
    <t>符合救治条件患者的救治及时情况</t>
  </si>
  <si>
    <t>持续提高</t>
  </si>
  <si>
    <t>救治经费使用符合率</t>
  </si>
  <si>
    <t>≥98%</t>
  </si>
  <si>
    <t>符合报销条件的经费审核报销周期</t>
  </si>
  <si>
    <t>缩短</t>
  </si>
  <si>
    <t>财政拨款资金</t>
  </si>
  <si>
    <t>21万</t>
  </si>
  <si>
    <t>维护社会稳定</t>
  </si>
  <si>
    <t>稳定</t>
  </si>
  <si>
    <t>艾滋病患者生活质量持续提高</t>
  </si>
  <si>
    <t>中长期</t>
  </si>
  <si>
    <t>县级公立医院改革</t>
  </si>
  <si>
    <t>2.1_项目支出_只有县财政资金</t>
  </si>
  <si>
    <t>深化公立医院综合改革，建立健全现代医院管理制度，协调推进医疗价格、人事薪酬、药品流通、医保支付改革，提高医疗卫生服务质量。</t>
  </si>
  <si>
    <t>公立医院医疗服务收入（不含药品、耗材、检查、化验收入）占医疗收入的比例</t>
  </si>
  <si>
    <t>较上年提高</t>
  </si>
  <si>
    <t>公立医院资产负债率</t>
  </si>
  <si>
    <t>较上年降低</t>
  </si>
  <si>
    <t xml:space="preserve"> 指标3：</t>
  </si>
  <si>
    <t>公立医院基本建设、设备购置长期负债占总资产的比例</t>
  </si>
  <si>
    <t>公立医院平均住院日</t>
  </si>
  <si>
    <t>公立医院百元医疗收入的医疗支出（不含药品收入）</t>
  </si>
  <si>
    <t>基层医疗卫生机构诊疗人次数占医疗卫生机构诊疗总人次数的比例</t>
  </si>
  <si>
    <t>120急救中心业务费</t>
  </si>
  <si>
    <t>120急救指挥中心</t>
  </si>
  <si>
    <t>提高120急救中心医疗服务水平，用于120急救中心日常办公和系统维护</t>
  </si>
  <si>
    <t>水电费</t>
  </si>
  <si>
    <t>4万元</t>
  </si>
  <si>
    <t>办公费</t>
  </si>
  <si>
    <t>6万元</t>
  </si>
  <si>
    <t>用水质量保证率</t>
  </si>
  <si>
    <t>用电质量保障率</t>
  </si>
  <si>
    <t>经费拨付时效性</t>
  </si>
  <si>
    <t>120急救工作经费</t>
  </si>
  <si>
    <t>10万元</t>
  </si>
  <si>
    <t>是否提高办公效率</t>
  </si>
  <si>
    <t>120急救中心指挥调度系统</t>
  </si>
  <si>
    <t>改善我县急救医疗环境，有效提高应对突发公共卫生事件处理能力，提升医疗机构整体急救能力。</t>
  </si>
  <si>
    <t xml:space="preserve"> 急救中心建设数量</t>
  </si>
  <si>
    <t>1个</t>
  </si>
  <si>
    <t>县外疾救转诊率</t>
  </si>
  <si>
    <t>≤10%</t>
  </si>
  <si>
    <t>120急救覆盖率</t>
  </si>
  <si>
    <t>≥85%</t>
  </si>
  <si>
    <t>100万元</t>
  </si>
  <si>
    <t>危重病人抢救救治能力</t>
  </si>
  <si>
    <t>提高</t>
  </si>
  <si>
    <t xml:space="preserve"> 医疗服务能力</t>
  </si>
  <si>
    <t>较上年提升</t>
  </si>
  <si>
    <t>急救患者服务满意度</t>
  </si>
  <si>
    <t>疾病防控经费</t>
  </si>
  <si>
    <t>以乡镇（街道）为单位适龄儿童国家免疫规划疫苗接种率提高</t>
  </si>
  <si>
    <t>开展重大慢性病早期干预项目，落实慢性病及相关危险因素监测</t>
  </si>
  <si>
    <t>减少艾滋病新发感染，及时处置爆发疫情，逐步降低重点传染病的危害</t>
  </si>
  <si>
    <t>进一步减少结核感染，患病和死亡，提高人民群众健康水平，促进国民经济反展和社会和谐稳定</t>
  </si>
  <si>
    <t xml:space="preserve">绩
效
指
标
</t>
  </si>
  <si>
    <t xml:space="preserve"> 肺结核可疑症状检查任务完成率</t>
  </si>
  <si>
    <t>以乡镇（街道）为单位适龄儿童国家免疫规划疫苗接种率</t>
  </si>
  <si>
    <t>指标3：</t>
  </si>
  <si>
    <t>脑卒中高危人群筛查干预任务完成率</t>
  </si>
  <si>
    <t>指标4：</t>
  </si>
  <si>
    <t>肺结核规范治疗和随访检查任务完成率</t>
  </si>
  <si>
    <t>窝沟封闭完好率</t>
  </si>
  <si>
    <t>&gt;85%</t>
  </si>
  <si>
    <t>死因监测规范报告率</t>
  </si>
  <si>
    <t>&gt;80%</t>
  </si>
  <si>
    <t>艾滋病抗病毒治疗覆盖率</t>
  </si>
  <si>
    <t xml:space="preserve"> 指标4：</t>
  </si>
  <si>
    <t>肺结核患者成功治疗率</t>
  </si>
  <si>
    <t xml:space="preserve"> 指标5：</t>
  </si>
  <si>
    <t>在册严重精神障碍患者管理率</t>
  </si>
  <si>
    <t>≥80%</t>
  </si>
  <si>
    <t xml:space="preserve"> 指标6：</t>
  </si>
  <si>
    <t>艾滋病感染孕产妇所生儿童抗病毒药物应用比例</t>
  </si>
  <si>
    <t xml:space="preserve"> 指标7：</t>
  </si>
  <si>
    <t>肺结核病原学阳性密切接触者筛查率</t>
  </si>
  <si>
    <t>疾病防控服务能力</t>
  </si>
  <si>
    <t>居民健康水平提高</t>
  </si>
  <si>
    <t>生态效益</t>
  </si>
  <si>
    <t>公共卫生均等化水平提高</t>
  </si>
  <si>
    <t>精神病患者住院治疗费</t>
  </si>
  <si>
    <t>罗山县精神病院</t>
  </si>
  <si>
    <t>主要用于2022年全县4000名左右精神病患者建档，随访及救治。</t>
  </si>
  <si>
    <t xml:space="preserve"> 全县精神病患者救治率</t>
  </si>
  <si>
    <t>精神病患者住院治疗费使用合规率</t>
  </si>
  <si>
    <t>20万元</t>
  </si>
  <si>
    <t>精神病患者住院治疗水平</t>
  </si>
  <si>
    <t>逐步提高</t>
  </si>
  <si>
    <t>服务患者满意度</t>
  </si>
  <si>
    <t>乡镇卫生院实施药品零差价收支缺口经费</t>
  </si>
  <si>
    <t>保证所有政府办基层医疗卫生机构实施国家基本药物制度，推进综合改革顺利进行。目标2：对实施国家基本药物制度的乡镇卫生院给予补助，支持国家基本药物制度在乡镇卫生院顺利实施。</t>
  </si>
  <si>
    <t>政府办基层医疗卫生机构国家基本药物覆盖率</t>
  </si>
  <si>
    <t>政府办基层医疗卫生机构基本药物使用金额比例</t>
  </si>
  <si>
    <t>≥70%</t>
  </si>
  <si>
    <t>1000万元</t>
  </si>
  <si>
    <t>基层医疗机构收入</t>
  </si>
  <si>
    <t>保持稳定</t>
  </si>
  <si>
    <t>国家基本药物制度在基层持续实施</t>
  </si>
  <si>
    <t>基层患者满意率</t>
  </si>
  <si>
    <t>离休干部医疗保险基金</t>
  </si>
  <si>
    <t>负责全县离休干部报销医药费</t>
  </si>
  <si>
    <t>服务对象覆盖率</t>
  </si>
  <si>
    <t xml:space="preserve"> 离休干部医疗保险报销及时性</t>
  </si>
  <si>
    <t>250万元</t>
  </si>
  <si>
    <t>保障离休干部医疗服务水平</t>
  </si>
  <si>
    <t>保障</t>
  </si>
  <si>
    <t>65岁以上老年乡村医生生活补助</t>
  </si>
  <si>
    <t>为65岁以上老年乡村医生发放生活补助是加强乡村医生队伍建设，稳定乡村医生队伍，深化医药卫生体质改革的重要举措，事关老年乡村医生合法权益和社会和谐稳定大局</t>
  </si>
  <si>
    <t>发放人数</t>
  </si>
  <si>
    <t>550人</t>
  </si>
  <si>
    <t>申报对象覆盖率</t>
  </si>
  <si>
    <t>159万元</t>
  </si>
  <si>
    <t>老年乡村医生收入</t>
  </si>
  <si>
    <t>保障老年乡村医生合法权益</t>
  </si>
  <si>
    <t>老年乡村医生满意度</t>
  </si>
  <si>
    <t>村卫生室实施基药制度补助</t>
  </si>
  <si>
    <t>保证所有政府办基层医疗卫生机构实施国家基本药物制度，推进综合改革顺利进行</t>
  </si>
  <si>
    <t>对实施国家基本药物制度的村卫生室给予补助，支持国家基本药物制度在村卫生室顺利实施。</t>
  </si>
  <si>
    <t>村室数量</t>
  </si>
  <si>
    <t>290个</t>
  </si>
  <si>
    <t>村卫生室实施国家基本药物制度覆盖率</t>
  </si>
  <si>
    <t>150万元</t>
  </si>
  <si>
    <t>乡村医生收入</t>
  </si>
  <si>
    <t>联合诊所人员生活补助</t>
  </si>
  <si>
    <t>保障联合诊所人员基本生活补助</t>
  </si>
  <si>
    <t>9人</t>
  </si>
  <si>
    <t>符合条件对象覆盖率</t>
  </si>
  <si>
    <t xml:space="preserve"> 联合诊所人员生活补助</t>
  </si>
  <si>
    <t>7.44万元</t>
  </si>
  <si>
    <t>提升联合诊所人员生活水平</t>
  </si>
  <si>
    <t>联合诊所人员满意度</t>
  </si>
  <si>
    <t>饮用水水质监测</t>
  </si>
  <si>
    <t>对饮用水定期进行安全饮用水质检测</t>
  </si>
  <si>
    <t>检测项目</t>
  </si>
  <si>
    <t>25项</t>
  </si>
  <si>
    <t>检测样本数</t>
  </si>
  <si>
    <t>12批次</t>
  </si>
  <si>
    <t>检测样本覆盖率</t>
  </si>
  <si>
    <t>饮用水水质监测总成本</t>
  </si>
  <si>
    <t>保障群众安全饮用水</t>
  </si>
  <si>
    <t>独生子女伤残死亡特别扶助</t>
  </si>
  <si>
    <t>实施计生家庭特别扶助制度，缓解计生困难家庭在生产、生活、医疗和养老等方面的特殊困难，保障和改善民生，促进社会和谐稳定。</t>
  </si>
  <si>
    <t>扶助独生子女伤残和死亡家庭人数</t>
  </si>
  <si>
    <t>预计450左右人</t>
  </si>
  <si>
    <t>符合条件申报对象覆盖率</t>
  </si>
  <si>
    <t>77.62万元</t>
  </si>
  <si>
    <t>提升计划生育特殊困难家庭</t>
  </si>
  <si>
    <t>扶助对象政策落实满意度</t>
  </si>
  <si>
    <t>扶贫支出-贫困村水质检测</t>
  </si>
  <si>
    <t>检测水样，保障全县贫困人口安全饮用水。</t>
  </si>
  <si>
    <r>
      <rPr>
        <sz val="12"/>
        <rFont val="黑体"/>
        <charset val="134"/>
      </rPr>
      <t xml:space="preserve">绩
效
指
标
</t>
    </r>
    <r>
      <rPr>
        <sz val="12"/>
        <rFont val="仿宋"/>
        <charset val="134"/>
      </rPr>
      <t>绩效指标是绩效目标的细化和量化描述。</t>
    </r>
  </si>
  <si>
    <t>600份</t>
  </si>
  <si>
    <t>&gt;70%</t>
  </si>
  <si>
    <t>贫困村水质检测费用总额</t>
  </si>
  <si>
    <t>68万元</t>
  </si>
  <si>
    <t>保障全县贫困人口安全饮用水</t>
  </si>
  <si>
    <t>贫困人群安全饮水满意度</t>
  </si>
  <si>
    <t>计划生育特殊家庭关怀救助</t>
  </si>
  <si>
    <t>实施计划生育特殊家庭关怀救助制度，缓解计划生育特殊困难家庭在生产、生活、医疗和养老等方面的特殊困难，保障和改善民生，促进社会和谐稳定</t>
  </si>
  <si>
    <t>符合条件发放的人数</t>
  </si>
  <si>
    <t xml:space="preserve">预计60人 </t>
  </si>
  <si>
    <t>符合条件申报对象补助发放覆盖率</t>
  </si>
  <si>
    <t>生育关怀抚慰金发放时效性</t>
  </si>
  <si>
    <t>计划生育特殊家庭关怀救助总额</t>
  </si>
  <si>
    <t>42万元</t>
  </si>
  <si>
    <t>提高计划生育特殊家庭生活水平</t>
  </si>
  <si>
    <t>发放对象满意度</t>
  </si>
  <si>
    <t>城镇计划生育奖励扶助</t>
  </si>
  <si>
    <t>罗山卫生健康委员会</t>
  </si>
  <si>
    <t>实施城镇计划生育奖励扶助制度，提高家庭发展能力</t>
  </si>
  <si>
    <t>城镇独生子女父母奖励扶助发放人数</t>
  </si>
  <si>
    <t>预计5300人左右</t>
  </si>
  <si>
    <t>城镇计划生育奖励扶助发放及时性</t>
  </si>
  <si>
    <t>城镇计划生育奖励扶助总额</t>
  </si>
  <si>
    <t>142.47万元</t>
  </si>
  <si>
    <t>提升城镇独生子女父母生活水平</t>
  </si>
  <si>
    <t>政策落实满意度</t>
  </si>
  <si>
    <t>农村计划生育奖励扶助</t>
  </si>
  <si>
    <t>实施农村部分计划生育家庭奖励扶助制度，解决农村独生子女家庭养老问题，提高家庭发展能力。</t>
  </si>
  <si>
    <t>农村计划生育奖励扶助发放人数</t>
  </si>
  <si>
    <t>农村计划生育奖励扶助发放及时性</t>
  </si>
  <si>
    <t>农村计划生育奖励扶助奖励总额</t>
  </si>
  <si>
    <t>28.5万元</t>
  </si>
  <si>
    <t>提升农村计划生育家庭生活水平</t>
  </si>
  <si>
    <t>免费开展预防出生缺陷产前筛查和新生儿疾病筛查</t>
  </si>
  <si>
    <t>为本县常驻6月以上的孕妇及新生儿免费体改一次产前筛查和新生儿疾病筛查。</t>
  </si>
  <si>
    <t>免费产前和血清筛查率</t>
  </si>
  <si>
    <t>&gt;55%</t>
  </si>
  <si>
    <t>接受服务孕妇两筛防治知识知晓率</t>
  </si>
  <si>
    <t>67.20万元</t>
  </si>
  <si>
    <t>长效管理机制</t>
  </si>
  <si>
    <t>参检群众满意度</t>
  </si>
  <si>
    <t>两癌免费筛查</t>
  </si>
  <si>
    <t>用于2022年全县农村35-64岁农村妇女，纳入城市低保的35-64岁适龄妇女5年内免费开展一次宫颈癌，乳腺癌筛查。</t>
  </si>
  <si>
    <t>农村及纳入城市低保35-64岁妇女两癌检查人次</t>
  </si>
  <si>
    <t>1.3万人</t>
  </si>
  <si>
    <t>参检对象符合参检标准率</t>
  </si>
  <si>
    <t>两癌免费筛查总成本</t>
  </si>
  <si>
    <t>66.56万元</t>
  </si>
  <si>
    <t>保障纳入城市低保35-64岁妇女身体健康</t>
  </si>
  <si>
    <t>享受两癌筛查群众满意率</t>
  </si>
  <si>
    <t>免费孕前优生检测费</t>
  </si>
  <si>
    <t>2022年全县符合生育政策，计划怀孕的夫妇，提供孕前预防措施。加强出生缺陷干预，降低出生缺陷发生风险，为经济社会发展创造良好的人口环境。</t>
  </si>
  <si>
    <t>计划怀孕夫妇参加检测人次</t>
  </si>
  <si>
    <t>预计4000人</t>
  </si>
  <si>
    <t>计划怀孕夫妇参加检测覆盖率</t>
  </si>
  <si>
    <t>9.6万元</t>
  </si>
  <si>
    <t>通过免费孕情优生检测，提高计划怀孕优生科学知识知晓率</t>
  </si>
  <si>
    <t>参加检测群众满意度</t>
  </si>
  <si>
    <t>农村独生子女父母奖励费</t>
  </si>
  <si>
    <t>实施农村独生子女父母家庭奖励制度，缓解计生困难家庭在生产、生活、医疗和养老等方面的特殊困难，保障和改善民生，促进社会和谐稳定。</t>
  </si>
  <si>
    <t>农村独生子女父母奖励费发放人数</t>
  </si>
  <si>
    <t>预计9600人</t>
  </si>
  <si>
    <t>农村独生子女父母奖励费发放及时性</t>
  </si>
  <si>
    <t>农村独生子女父母奖励费总额</t>
  </si>
  <si>
    <t>230.4万元</t>
  </si>
  <si>
    <t>提高农村独生子女父母生活水平</t>
  </si>
  <si>
    <t>享受农村独生子女父母奖励费人员满意度</t>
  </si>
  <si>
    <t>农村政策内双女户养老保险</t>
  </si>
  <si>
    <t>农村政策内双女户养老保险总额</t>
  </si>
  <si>
    <t>将农村政策内双女户纳入养老保险，缓解农村政策内双女户计生困难家庭在养老等方面的特殊困难，保障和改善民生，促进社会和谐稳定。</t>
  </si>
  <si>
    <t>符合条件农村计划生育双女户人数</t>
  </si>
  <si>
    <t>预计6000人</t>
  </si>
  <si>
    <t>符合条件申报覆盖率</t>
  </si>
  <si>
    <t>资金到位时效性</t>
  </si>
  <si>
    <t>48万元</t>
  </si>
  <si>
    <t>保障农村政策内双女户合法权益</t>
  </si>
  <si>
    <t>农村政策内双女户人员满意度</t>
  </si>
  <si>
    <t>扶贫支出--困难群众轻度慢性病药费</t>
  </si>
  <si>
    <t>困难群众轻度慢性病药费，保障全县贫困人口因病至贫纳入慢性病管理</t>
  </si>
  <si>
    <t>2022年轻度慢性病人数</t>
  </si>
  <si>
    <t>预计1.9万人</t>
  </si>
  <si>
    <t>符合轻度慢性病发放率</t>
  </si>
  <si>
    <t>轻度慢性病报销及时率</t>
  </si>
  <si>
    <t>困难群众轻度慢性病药费总额</t>
  </si>
  <si>
    <t>1040万元</t>
  </si>
  <si>
    <t>社会稳定水平</t>
  </si>
  <si>
    <t>贫困群众满意度</t>
  </si>
  <si>
    <t>基本公共卫生服务项目</t>
  </si>
  <si>
    <r>
      <rPr>
        <sz val="12"/>
        <rFont val="黑体"/>
        <charset val="134"/>
      </rPr>
      <t xml:space="preserve">绩效目标
</t>
    </r>
    <r>
      <rPr>
        <sz val="11"/>
        <rFont val="仿宋_GB2312"/>
        <charset val="134"/>
      </rPr>
      <t>。</t>
    </r>
    <r>
      <rPr>
        <sz val="12"/>
        <rFont val="黑体"/>
        <charset val="134"/>
      </rPr>
      <t xml:space="preserve">
</t>
    </r>
  </si>
  <si>
    <t>向城乡居民提供基本公卫服务，逐步提高国家基本公卫服务项目居民知晓率及服务对象满意度。</t>
  </si>
  <si>
    <t>产后访视率</t>
  </si>
  <si>
    <t>老年人健康管理</t>
  </si>
  <si>
    <t>≥69%</t>
  </si>
  <si>
    <t>居民电子健康档案建档率</t>
  </si>
  <si>
    <t>适龄儿童国家免疫规划疫苗接种</t>
  </si>
  <si>
    <t>早孕建册率</t>
  </si>
  <si>
    <t>0-6岁儿童健康管理率</t>
  </si>
  <si>
    <t>严重精神障碍患者健康管理率</t>
  </si>
  <si>
    <t>肺结合患者管理率</t>
  </si>
  <si>
    <t>高血压患者规范管理率</t>
  </si>
  <si>
    <t>≥60%</t>
  </si>
  <si>
    <t xml:space="preserve"> …</t>
  </si>
  <si>
    <t>230万元</t>
  </si>
  <si>
    <t>城乡居民公共卫生差距</t>
  </si>
  <si>
    <t>不断缩小</t>
  </si>
  <si>
    <t>服务对象满意度度</t>
  </si>
</sst>
</file>

<file path=xl/styles.xml><?xml version="1.0" encoding="utf-8"?>
<styleSheet xmlns="http://schemas.openxmlformats.org/spreadsheetml/2006/main">
  <numFmts count="13">
    <numFmt numFmtId="176" formatCode="00"/>
    <numFmt numFmtId="44" formatCode="_ &quot;￥&quot;* #,##0.00_ ;_ &quot;￥&quot;* \-#,##0.00_ ;_ &quot;￥&quot;* &quot;-&quot;??_ ;_ @_ "/>
    <numFmt numFmtId="42" formatCode="_ &quot;￥&quot;* #,##0_ ;_ &quot;￥&quot;* \-#,##0_ ;_ &quot;￥&quot;* &quot;-&quot;_ ;_ @_ "/>
    <numFmt numFmtId="41" formatCode="_ * #,##0_ ;_ * \-#,##0_ ;_ * &quot;-&quot;_ ;_ @_ "/>
    <numFmt numFmtId="177" formatCode="\(0\)"/>
    <numFmt numFmtId="178" formatCode="0.00_ "/>
    <numFmt numFmtId="43" formatCode="_ * #,##0.00_ ;_ * \-#,##0.00_ ;_ * &quot;-&quot;??_ ;_ @_ "/>
    <numFmt numFmtId="179" formatCode="#,##0.0"/>
    <numFmt numFmtId="180" formatCode="0000"/>
    <numFmt numFmtId="181" formatCode="#,##0.0_);[Red]\(#,##0.0\)"/>
    <numFmt numFmtId="182" formatCode="#,##0.0_ "/>
    <numFmt numFmtId="183" formatCode="* #,##0.00;* \-#,##0.00;* &quot;&quot;??;@"/>
    <numFmt numFmtId="184" formatCode="0.0_);[Red]\(0.0\)"/>
  </numFmts>
  <fonts count="73">
    <font>
      <sz val="12"/>
      <name val="宋体"/>
      <charset val="134"/>
    </font>
    <font>
      <sz val="11"/>
      <color indexed="8"/>
      <name val="宋体"/>
      <charset val="134"/>
    </font>
    <font>
      <sz val="9"/>
      <color indexed="8"/>
      <name val="宋体"/>
      <charset val="134"/>
    </font>
    <font>
      <sz val="12"/>
      <name val="方正仿宋简体"/>
      <charset val="134"/>
    </font>
    <font>
      <sz val="12"/>
      <name val="黑体"/>
      <charset val="134"/>
    </font>
    <font>
      <sz val="20"/>
      <name val="方正小标宋简体"/>
      <charset val="134"/>
    </font>
    <font>
      <b/>
      <sz val="20"/>
      <name val="宋体"/>
      <charset val="134"/>
    </font>
    <font>
      <sz val="11"/>
      <name val="宋体"/>
      <charset val="134"/>
    </font>
    <font>
      <b/>
      <sz val="12"/>
      <name val="仿宋"/>
      <charset val="134"/>
    </font>
    <font>
      <b/>
      <sz val="12"/>
      <name val="宋体"/>
      <charset val="134"/>
    </font>
    <font>
      <sz val="12"/>
      <color indexed="8"/>
      <name val="宋体"/>
      <charset val="134"/>
    </font>
    <font>
      <sz val="12"/>
      <name val="仿宋"/>
      <charset val="134"/>
    </font>
    <font>
      <sz val="14"/>
      <name val="黑体"/>
      <charset val="134"/>
    </font>
    <font>
      <sz val="10"/>
      <name val="宋体"/>
      <charset val="134"/>
    </font>
    <font>
      <sz val="9"/>
      <name val="宋体"/>
      <charset val="134"/>
    </font>
    <font>
      <sz val="10"/>
      <color indexed="8"/>
      <name val="宋体"/>
      <charset val="134"/>
    </font>
    <font>
      <sz val="11"/>
      <name val="仿宋"/>
      <charset val="134"/>
    </font>
    <font>
      <b/>
      <sz val="11"/>
      <name val="宋体"/>
      <charset val="134"/>
    </font>
    <font>
      <b/>
      <sz val="10"/>
      <name val="宋体"/>
      <charset val="134"/>
    </font>
    <font>
      <b/>
      <sz val="12"/>
      <color indexed="8"/>
      <name val="宋体"/>
      <charset val="134"/>
    </font>
    <font>
      <b/>
      <sz val="14"/>
      <name val="楷体"/>
      <charset val="134"/>
    </font>
    <font>
      <b/>
      <sz val="12"/>
      <name val="楷体"/>
      <charset val="134"/>
    </font>
    <font>
      <sz val="9"/>
      <name val="楷体"/>
      <charset val="134"/>
    </font>
    <font>
      <u/>
      <sz val="11"/>
      <color rgb="FF800080"/>
      <name val="宋体"/>
      <charset val="134"/>
    </font>
    <font>
      <sz val="10"/>
      <name val="仿宋"/>
      <charset val="134"/>
    </font>
    <font>
      <u/>
      <sz val="11"/>
      <color theme="10"/>
      <name val="宋体"/>
      <charset val="134"/>
    </font>
    <font>
      <sz val="9"/>
      <name val="黑体"/>
      <charset val="134"/>
    </font>
    <font>
      <b/>
      <sz val="9"/>
      <name val="宋体"/>
      <charset val="134"/>
    </font>
    <font>
      <b/>
      <sz val="9"/>
      <name val="楷体"/>
      <charset val="134"/>
    </font>
    <font>
      <b/>
      <sz val="9"/>
      <name val="仿宋"/>
      <charset val="134"/>
    </font>
    <font>
      <sz val="9"/>
      <name val="仿宋"/>
      <charset val="134"/>
    </font>
    <font>
      <sz val="9"/>
      <color rgb="FF000000"/>
      <name val="微软雅黑"/>
      <charset val="134"/>
    </font>
    <font>
      <sz val="12"/>
      <name val="楷体"/>
      <charset val="134"/>
    </font>
    <font>
      <sz val="11"/>
      <color indexed="8"/>
      <name val="宋体"/>
      <charset val="1"/>
      <scheme val="minor"/>
    </font>
    <font>
      <sz val="12"/>
      <color indexed="8"/>
      <name val="方正仿宋简体"/>
      <charset val="134"/>
    </font>
    <font>
      <b/>
      <sz val="18"/>
      <color indexed="8"/>
      <name val="黑体"/>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sz val="9"/>
      <name val="SimSun"/>
      <charset val="134"/>
    </font>
    <font>
      <b/>
      <sz val="12"/>
      <color indexed="8"/>
      <name val="方正小标宋简体"/>
      <charset val="134"/>
    </font>
    <font>
      <b/>
      <sz val="12"/>
      <color indexed="8"/>
      <name val="楷体"/>
      <charset val="134"/>
    </font>
    <font>
      <b/>
      <sz val="12"/>
      <color indexed="8"/>
      <name val="仿宋"/>
      <charset val="134"/>
    </font>
    <font>
      <b/>
      <sz val="12"/>
      <color indexed="8"/>
      <name val="黑体"/>
      <charset val="134"/>
    </font>
    <font>
      <sz val="10"/>
      <name val="楷体"/>
      <charset val="134"/>
    </font>
    <font>
      <sz val="10"/>
      <color theme="1"/>
      <name val="黑体"/>
      <charset val="134"/>
    </font>
    <font>
      <sz val="10"/>
      <color indexed="8"/>
      <name val="黑体"/>
      <charset val="134"/>
    </font>
    <font>
      <sz val="10"/>
      <color indexed="8"/>
      <name val="楷体"/>
      <charset val="134"/>
    </font>
    <font>
      <sz val="20"/>
      <name val="宋体"/>
      <charset val="134"/>
    </font>
    <font>
      <sz val="10"/>
      <name val="黑体"/>
      <charset val="134"/>
    </font>
    <font>
      <sz val="11"/>
      <name val="黑体"/>
      <charset val="134"/>
    </font>
    <font>
      <b/>
      <sz val="11"/>
      <color theme="1"/>
      <name val="黑体"/>
      <charset val="134"/>
    </font>
    <font>
      <sz val="11"/>
      <color theme="1"/>
      <name val="宋体"/>
      <charset val="134"/>
      <scheme val="minor"/>
    </font>
    <font>
      <sz val="11"/>
      <color indexed="9"/>
      <name val="宋体"/>
      <charset val="134"/>
    </font>
    <font>
      <b/>
      <sz val="11"/>
      <color indexed="63"/>
      <name val="宋体"/>
      <charset val="134"/>
    </font>
    <font>
      <sz val="11"/>
      <color indexed="20"/>
      <name val="宋体"/>
      <charset val="134"/>
    </font>
    <font>
      <sz val="11"/>
      <color indexed="62"/>
      <name val="宋体"/>
      <charset val="134"/>
    </font>
    <font>
      <sz val="11"/>
      <color indexed="10"/>
      <name val="宋体"/>
      <charset val="134"/>
    </font>
    <font>
      <b/>
      <sz val="11"/>
      <color indexed="52"/>
      <name val="宋体"/>
      <charset val="134"/>
    </font>
    <font>
      <b/>
      <sz val="11"/>
      <color indexed="56"/>
      <name val="宋体"/>
      <charset val="134"/>
    </font>
    <font>
      <u/>
      <sz val="11"/>
      <color rgb="FF0000FF"/>
      <name val="宋体"/>
      <charset val="0"/>
      <scheme val="minor"/>
    </font>
    <font>
      <u/>
      <sz val="11"/>
      <color rgb="FF800080"/>
      <name val="宋体"/>
      <charset val="0"/>
      <scheme val="minor"/>
    </font>
    <font>
      <b/>
      <sz val="13"/>
      <color indexed="56"/>
      <name val="宋体"/>
      <charset val="134"/>
    </font>
    <font>
      <b/>
      <sz val="18"/>
      <color indexed="56"/>
      <name val="宋体"/>
      <charset val="134"/>
    </font>
    <font>
      <i/>
      <sz val="11"/>
      <color indexed="23"/>
      <name val="宋体"/>
      <charset val="134"/>
    </font>
    <font>
      <b/>
      <sz val="15"/>
      <color indexed="56"/>
      <name val="宋体"/>
      <charset val="134"/>
    </font>
    <font>
      <sz val="11"/>
      <color indexed="17"/>
      <name val="宋体"/>
      <charset val="134"/>
    </font>
    <font>
      <sz val="11"/>
      <color indexed="52"/>
      <name val="宋体"/>
      <charset val="134"/>
    </font>
    <font>
      <b/>
      <sz val="11"/>
      <color indexed="9"/>
      <name val="宋体"/>
      <charset val="134"/>
    </font>
    <font>
      <sz val="11"/>
      <color indexed="60"/>
      <name val="宋体"/>
      <charset val="134"/>
    </font>
    <font>
      <b/>
      <sz val="11"/>
      <color indexed="8"/>
      <name val="宋体"/>
      <charset val="134"/>
    </font>
    <font>
      <sz val="11"/>
      <name val="仿宋_GB2312"/>
      <charset val="134"/>
    </font>
  </fonts>
  <fills count="28">
    <fill>
      <patternFill patternType="none"/>
    </fill>
    <fill>
      <patternFill patternType="gray125"/>
    </fill>
    <fill>
      <patternFill patternType="solid">
        <fgColor theme="6" tint="0.599993896298105"/>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indexed="31"/>
        <bgColor indexed="64"/>
      </patternFill>
    </fill>
    <fill>
      <patternFill patternType="solid">
        <fgColor theme="0"/>
        <bgColor indexed="64"/>
      </patternFill>
    </fill>
    <fill>
      <patternFill patternType="solid">
        <fgColor indexed="51"/>
        <bgColor indexed="64"/>
      </patternFill>
    </fill>
    <fill>
      <patternFill patternType="solid">
        <fgColor indexed="62"/>
        <bgColor indexed="64"/>
      </patternFill>
    </fill>
    <fill>
      <patternFill patternType="solid">
        <fgColor indexed="22"/>
        <bgColor indexed="64"/>
      </patternFill>
    </fill>
    <fill>
      <patternFill patternType="solid">
        <fgColor indexed="52"/>
        <bgColor indexed="64"/>
      </patternFill>
    </fill>
    <fill>
      <patternFill patternType="solid">
        <fgColor indexed="11"/>
        <bgColor indexed="64"/>
      </patternFill>
    </fill>
    <fill>
      <patternFill patternType="solid">
        <fgColor indexed="49"/>
        <bgColor indexed="64"/>
      </patternFill>
    </fill>
    <fill>
      <patternFill patternType="solid">
        <fgColor indexed="45"/>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indexed="36"/>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
      <patternFill patternType="solid">
        <fgColor indexed="46"/>
        <bgColor indexed="64"/>
      </patternFill>
    </fill>
    <fill>
      <patternFill patternType="solid">
        <fgColor indexed="55"/>
        <bgColor indexed="64"/>
      </patternFill>
    </fill>
    <fill>
      <patternFill patternType="solid">
        <fgColor indexed="43"/>
        <bgColor indexed="64"/>
      </patternFill>
    </fill>
  </fills>
  <borders count="8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double">
        <color auto="1"/>
      </left>
      <right/>
      <top style="medium">
        <color auto="1"/>
      </top>
      <bottom style="thin">
        <color auto="1"/>
      </bottom>
      <diagonal/>
    </border>
    <border>
      <left/>
      <right style="thin">
        <color auto="1"/>
      </right>
      <top/>
      <bottom/>
      <diagonal/>
    </border>
    <border>
      <left/>
      <right/>
      <top style="thin">
        <color auto="1"/>
      </top>
      <bottom style="dotted">
        <color auto="1"/>
      </bottom>
      <diagonal/>
    </border>
    <border>
      <left style="thin">
        <color auto="1"/>
      </left>
      <right/>
      <top style="thin">
        <color auto="1"/>
      </top>
      <bottom style="dotted">
        <color auto="1"/>
      </bottom>
      <diagonal/>
    </border>
    <border>
      <left style="double">
        <color auto="1"/>
      </left>
      <right style="thin">
        <color auto="1"/>
      </right>
      <top style="thin">
        <color auto="1"/>
      </top>
      <bottom/>
      <diagonal/>
    </border>
    <border>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diagonal/>
    </border>
    <border>
      <left style="double">
        <color auto="1"/>
      </left>
      <right style="thin">
        <color auto="1"/>
      </right>
      <top/>
      <bottom/>
      <diagonal/>
    </border>
    <border>
      <left/>
      <right/>
      <top style="dotted">
        <color auto="1"/>
      </top>
      <bottom/>
      <diagonal/>
    </border>
    <border>
      <left style="thin">
        <color auto="1"/>
      </left>
      <right style="thin">
        <color auto="1"/>
      </right>
      <top/>
      <bottom style="thin">
        <color auto="1"/>
      </bottom>
      <diagonal/>
    </border>
    <border>
      <left style="double">
        <color auto="1"/>
      </left>
      <right style="thin">
        <color auto="1"/>
      </right>
      <top/>
      <bottom style="thin">
        <color auto="1"/>
      </bottom>
      <diagonal/>
    </border>
    <border>
      <left style="thin">
        <color auto="1"/>
      </left>
      <right style="thin">
        <color auto="1"/>
      </right>
      <top style="dotted">
        <color auto="1"/>
      </top>
      <bottom/>
      <diagonal/>
    </border>
    <border>
      <left style="thin">
        <color auto="1"/>
      </left>
      <right style="double">
        <color auto="1"/>
      </right>
      <top style="thin">
        <color auto="1"/>
      </top>
      <bottom style="thin">
        <color auto="1"/>
      </bottom>
      <diagonal/>
    </border>
    <border>
      <left/>
      <right/>
      <top/>
      <bottom style="dotted">
        <color auto="1"/>
      </bottom>
      <diagonal/>
    </border>
    <border>
      <left style="thin">
        <color auto="1"/>
      </left>
      <right/>
      <top/>
      <bottom style="dotted">
        <color auto="1"/>
      </bottom>
      <diagonal/>
    </border>
    <border>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style="thin">
        <color auto="1"/>
      </right>
      <top/>
      <bottom style="dotted">
        <color auto="1"/>
      </bottom>
      <diagonal/>
    </border>
    <border>
      <left style="double">
        <color auto="1"/>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double">
        <color auto="1"/>
      </left>
      <right style="thin">
        <color auto="1"/>
      </right>
      <top style="dotted">
        <color auto="1"/>
      </top>
      <bottom style="dotted">
        <color auto="1"/>
      </bottom>
      <diagonal/>
    </border>
    <border>
      <left/>
      <right/>
      <top/>
      <bottom style="medium">
        <color auto="1"/>
      </bottom>
      <diagonal/>
    </border>
    <border>
      <left style="thin">
        <color auto="1"/>
      </left>
      <right style="thin">
        <color auto="1"/>
      </right>
      <top style="dotted">
        <color auto="1"/>
      </top>
      <bottom style="medium">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double">
        <color auto="1"/>
      </left>
      <right style="thin">
        <color auto="1"/>
      </right>
      <top style="dotted">
        <color auto="1"/>
      </top>
      <bottom style="medium">
        <color auto="1"/>
      </bottom>
      <diagonal/>
    </border>
    <border>
      <left style="double">
        <color auto="1"/>
      </left>
      <right/>
      <top style="medium">
        <color auto="1"/>
      </top>
      <bottom/>
      <diagonal/>
    </border>
    <border>
      <left/>
      <right style="double">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double">
        <color auto="1"/>
      </left>
      <right/>
      <top style="thin">
        <color auto="1"/>
      </top>
      <bottom style="thin">
        <color auto="1"/>
      </bottom>
      <diagonal/>
    </border>
    <border>
      <left/>
      <right style="double">
        <color auto="1"/>
      </right>
      <top style="medium">
        <color auto="1"/>
      </top>
      <bottom style="thin">
        <color auto="1"/>
      </bottom>
      <diagonal/>
    </border>
    <border>
      <left style="thin">
        <color auto="1"/>
      </left>
      <right style="double">
        <color auto="1"/>
      </right>
      <top style="dotted">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style="thin">
        <color auto="1"/>
      </right>
      <top/>
      <bottom style="medium">
        <color auto="1"/>
      </bottom>
      <diagonal/>
    </border>
    <border>
      <left/>
      <right style="double">
        <color auto="1"/>
      </right>
      <top style="medium">
        <color auto="1"/>
      </top>
      <bottom/>
      <diagonal/>
    </border>
    <border>
      <left style="double">
        <color auto="1"/>
      </left>
      <right/>
      <top style="thin">
        <color auto="1"/>
      </top>
      <bottom/>
      <diagonal/>
    </border>
    <border>
      <left style="double">
        <color auto="1"/>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0"/>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84">
    <xf numFmtId="0" fontId="0" fillId="0" borderId="0">
      <alignment vertical="center"/>
    </xf>
    <xf numFmtId="42" fontId="53" fillId="0" borderId="0" applyFont="0" applyFill="0" applyBorder="0" applyAlignment="0" applyProtection="0">
      <alignment vertical="center"/>
    </xf>
    <xf numFmtId="44" fontId="53" fillId="0" borderId="0" applyFont="0" applyFill="0" applyBorder="0" applyAlignment="0" applyProtection="0">
      <alignment vertical="center"/>
    </xf>
    <xf numFmtId="0" fontId="54" fillId="17" borderId="0" applyNumberFormat="0" applyBorder="0" applyAlignment="0" applyProtection="0">
      <alignment vertical="center"/>
    </xf>
    <xf numFmtId="0" fontId="1" fillId="20" borderId="0" applyNumberFormat="0" applyBorder="0" applyAlignment="0" applyProtection="0">
      <alignment vertical="center"/>
    </xf>
    <xf numFmtId="0" fontId="57" fillId="18" borderId="75" applyNumberFormat="0" applyAlignment="0" applyProtection="0">
      <alignment vertical="center"/>
    </xf>
    <xf numFmtId="41" fontId="53" fillId="0" borderId="0" applyFont="0" applyFill="0" applyBorder="0" applyAlignment="0" applyProtection="0">
      <alignment vertical="center"/>
    </xf>
    <xf numFmtId="0" fontId="1" fillId="12" borderId="0" applyNumberFormat="0" applyBorder="0" applyAlignment="0" applyProtection="0">
      <alignment vertical="center"/>
    </xf>
    <xf numFmtId="0" fontId="56" fillId="14" borderId="0" applyNumberFormat="0" applyBorder="0" applyAlignment="0" applyProtection="0">
      <alignment vertical="center"/>
    </xf>
    <xf numFmtId="43" fontId="53" fillId="0" borderId="0" applyFont="0" applyFill="0" applyBorder="0" applyAlignment="0" applyProtection="0">
      <alignment vertical="center"/>
    </xf>
    <xf numFmtId="0" fontId="54" fillId="12" borderId="0" applyNumberFormat="0" applyBorder="0" applyAlignment="0" applyProtection="0">
      <alignment vertical="center"/>
    </xf>
    <xf numFmtId="0" fontId="61" fillId="0" borderId="0" applyNumberFormat="0" applyFill="0" applyBorder="0" applyAlignment="0" applyProtection="0">
      <alignment vertical="center"/>
    </xf>
    <xf numFmtId="9" fontId="53" fillId="0" borderId="0" applyFont="0" applyFill="0" applyBorder="0" applyAlignment="0" applyProtection="0">
      <alignment vertical="center"/>
    </xf>
    <xf numFmtId="0" fontId="62" fillId="0" borderId="0" applyNumberFormat="0" applyFill="0" applyBorder="0" applyAlignment="0" applyProtection="0">
      <alignment vertical="center"/>
    </xf>
    <xf numFmtId="0" fontId="14" fillId="24" borderId="76" applyNumberFormat="0" applyFont="0" applyAlignment="0" applyProtection="0">
      <alignment vertical="center"/>
    </xf>
    <xf numFmtId="0" fontId="54" fillId="17" borderId="0" applyNumberFormat="0" applyBorder="0" applyAlignment="0" applyProtection="0">
      <alignment vertical="center"/>
    </xf>
    <xf numFmtId="0" fontId="60"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 fillId="12" borderId="0" applyNumberFormat="0" applyBorder="0" applyAlignment="0" applyProtection="0">
      <alignment vertical="center"/>
    </xf>
    <xf numFmtId="0" fontId="64" fillId="0" borderId="0" applyNumberFormat="0" applyFill="0" applyBorder="0" applyAlignment="0" applyProtection="0">
      <alignment vertical="center"/>
    </xf>
    <xf numFmtId="0" fontId="54" fillId="9" borderId="0" applyNumberFormat="0" applyBorder="0" applyAlignment="0" applyProtection="0">
      <alignment vertical="center"/>
    </xf>
    <xf numFmtId="0" fontId="1" fillId="19"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78" applyNumberFormat="0" applyFill="0" applyAlignment="0" applyProtection="0">
      <alignment vertical="center"/>
    </xf>
    <xf numFmtId="0" fontId="63" fillId="0" borderId="77" applyNumberFormat="0" applyFill="0" applyAlignment="0" applyProtection="0">
      <alignment vertical="center"/>
    </xf>
    <xf numFmtId="0" fontId="54" fillId="15" borderId="0" applyNumberFormat="0" applyBorder="0" applyAlignment="0" applyProtection="0">
      <alignment vertical="center"/>
    </xf>
    <xf numFmtId="0" fontId="60" fillId="0" borderId="80" applyNumberFormat="0" applyFill="0" applyAlignment="0" applyProtection="0">
      <alignment vertical="center"/>
    </xf>
    <xf numFmtId="0" fontId="54" fillId="21" borderId="0" applyNumberFormat="0" applyBorder="0" applyAlignment="0" applyProtection="0">
      <alignment vertical="center"/>
    </xf>
    <xf numFmtId="0" fontId="55" fillId="10" borderId="74" applyNumberFormat="0" applyAlignment="0" applyProtection="0">
      <alignment vertical="center"/>
    </xf>
    <xf numFmtId="0" fontId="1" fillId="25" borderId="0" applyNumberFormat="0" applyBorder="0" applyAlignment="0" applyProtection="0">
      <alignment vertical="center"/>
    </xf>
    <xf numFmtId="0" fontId="59" fillId="10" borderId="75" applyNumberFormat="0" applyAlignment="0" applyProtection="0">
      <alignment vertical="center"/>
    </xf>
    <xf numFmtId="0" fontId="69" fillId="26" borderId="81" applyNumberFormat="0" applyAlignment="0" applyProtection="0">
      <alignment vertical="center"/>
    </xf>
    <xf numFmtId="0" fontId="1" fillId="18" borderId="0" applyNumberFormat="0" applyBorder="0" applyAlignment="0" applyProtection="0">
      <alignment vertical="center"/>
    </xf>
    <xf numFmtId="0" fontId="54" fillId="16" borderId="0" applyNumberFormat="0" applyBorder="0" applyAlignment="0" applyProtection="0">
      <alignment vertical="center"/>
    </xf>
    <xf numFmtId="0" fontId="68" fillId="0" borderId="79" applyNumberFormat="0" applyFill="0" applyAlignment="0" applyProtection="0">
      <alignment vertical="center"/>
    </xf>
    <xf numFmtId="0" fontId="71" fillId="0" borderId="82" applyNumberFormat="0" applyFill="0" applyAlignment="0" applyProtection="0">
      <alignment vertical="center"/>
    </xf>
    <xf numFmtId="0" fontId="1" fillId="4" borderId="0" applyNumberFormat="0" applyBorder="0" applyAlignment="0" applyProtection="0">
      <alignment vertical="center"/>
    </xf>
    <xf numFmtId="0" fontId="67" fillId="20" borderId="0" applyNumberFormat="0" applyBorder="0" applyAlignment="0" applyProtection="0">
      <alignment vertical="center"/>
    </xf>
    <xf numFmtId="0" fontId="70" fillId="27" borderId="0" applyNumberFormat="0" applyBorder="0" applyAlignment="0" applyProtection="0">
      <alignment vertical="center"/>
    </xf>
    <xf numFmtId="0" fontId="54" fillId="13" borderId="0" applyNumberFormat="0" applyBorder="0" applyAlignment="0" applyProtection="0">
      <alignment vertical="center"/>
    </xf>
    <xf numFmtId="0" fontId="54" fillId="21" borderId="0" applyNumberFormat="0" applyBorder="0" applyAlignment="0" applyProtection="0">
      <alignment vertical="center"/>
    </xf>
    <xf numFmtId="0" fontId="1" fillId="19" borderId="0" applyNumberFormat="0" applyBorder="0" applyAlignment="0" applyProtection="0">
      <alignment vertical="center"/>
    </xf>
    <xf numFmtId="0" fontId="54"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54" fillId="15"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54" fillId="22" borderId="0" applyNumberFormat="0" applyBorder="0" applyAlignment="0" applyProtection="0">
      <alignment vertical="center"/>
    </xf>
    <xf numFmtId="0" fontId="54" fillId="21" borderId="0" applyNumberFormat="0" applyBorder="0" applyAlignment="0" applyProtection="0">
      <alignment vertical="center"/>
    </xf>
    <xf numFmtId="0" fontId="54" fillId="12"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54" fillId="13"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54" fillId="13" borderId="0" applyNumberFormat="0" applyBorder="0" applyAlignment="0" applyProtection="0">
      <alignment vertical="center"/>
    </xf>
    <xf numFmtId="0" fontId="54" fillId="23" borderId="0" applyNumberFormat="0" applyBorder="0" applyAlignment="0" applyProtection="0">
      <alignment vertical="center"/>
    </xf>
    <xf numFmtId="0" fontId="1" fillId="8" borderId="0" applyNumberFormat="0" applyBorder="0" applyAlignment="0" applyProtection="0">
      <alignment vertical="center"/>
    </xf>
    <xf numFmtId="0" fontId="1" fillId="20" borderId="0" applyNumberFormat="0" applyBorder="0" applyAlignment="0" applyProtection="0">
      <alignment vertical="center"/>
    </xf>
    <xf numFmtId="0" fontId="54" fillId="11" borderId="0" applyNumberFormat="0" applyBorder="0" applyAlignment="0" applyProtection="0">
      <alignment vertical="center"/>
    </xf>
    <xf numFmtId="0" fontId="1" fillId="25" borderId="0" applyNumberFormat="0" applyBorder="0" applyAlignment="0" applyProtection="0">
      <alignment vertical="center"/>
    </xf>
    <xf numFmtId="0" fontId="1" fillId="18" borderId="0" applyNumberFormat="0" applyBorder="0" applyAlignment="0" applyProtection="0">
      <alignment vertical="center"/>
    </xf>
    <xf numFmtId="0" fontId="54" fillId="16" borderId="0" applyNumberFormat="0" applyBorder="0" applyAlignment="0" applyProtection="0">
      <alignment vertical="center"/>
    </xf>
    <xf numFmtId="0" fontId="1" fillId="4" borderId="0" applyNumberFormat="0" applyBorder="0" applyAlignment="0" applyProtection="0">
      <alignment vertical="center"/>
    </xf>
    <xf numFmtId="0" fontId="1" fillId="17" borderId="0" applyNumberFormat="0" applyBorder="0" applyAlignment="0" applyProtection="0">
      <alignment vertical="center"/>
    </xf>
    <xf numFmtId="0" fontId="1" fillId="8" borderId="0" applyNumberFormat="0" applyBorder="0" applyAlignment="0" applyProtection="0">
      <alignment vertical="center"/>
    </xf>
    <xf numFmtId="0" fontId="54" fillId="13" borderId="0" applyNumberFormat="0" applyBorder="0" applyAlignment="0" applyProtection="0">
      <alignment vertical="center"/>
    </xf>
    <xf numFmtId="0" fontId="54" fillId="11" borderId="0" applyNumberFormat="0" applyBorder="0" applyAlignment="0" applyProtection="0">
      <alignment vertical="center"/>
    </xf>
    <xf numFmtId="0" fontId="0" fillId="0" borderId="0">
      <alignment vertical="center"/>
    </xf>
    <xf numFmtId="0" fontId="14" fillId="0" borderId="0"/>
    <xf numFmtId="0" fontId="14" fillId="0" borderId="0"/>
    <xf numFmtId="0" fontId="0" fillId="0" borderId="0">
      <alignment vertical="center"/>
    </xf>
    <xf numFmtId="0" fontId="14" fillId="0" borderId="0"/>
    <xf numFmtId="0" fontId="14" fillId="0" borderId="0"/>
    <xf numFmtId="0" fontId="14" fillId="0" borderId="0"/>
    <xf numFmtId="0" fontId="14" fillId="0" borderId="0"/>
    <xf numFmtId="0" fontId="14" fillId="0" borderId="0"/>
    <xf numFmtId="0" fontId="54" fillId="22" borderId="0" applyNumberFormat="0" applyBorder="0" applyAlignment="0" applyProtection="0">
      <alignment vertical="center"/>
    </xf>
    <xf numFmtId="0" fontId="54" fillId="21" borderId="0" applyNumberFormat="0" applyBorder="0" applyAlignment="0" applyProtection="0">
      <alignment vertical="center"/>
    </xf>
    <xf numFmtId="0" fontId="54" fillId="23" borderId="0" applyNumberFormat="0" applyBorder="0" applyAlignment="0" applyProtection="0">
      <alignment vertical="center"/>
    </xf>
    <xf numFmtId="0" fontId="0" fillId="0" borderId="0"/>
    <xf numFmtId="0" fontId="1" fillId="0" borderId="0">
      <alignment vertical="center"/>
    </xf>
  </cellStyleXfs>
  <cellXfs count="57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82" applyFont="1" applyAlignment="1" applyProtection="1">
      <alignment horizontal="left" vertical="center"/>
      <protection locked="0"/>
    </xf>
    <xf numFmtId="0" fontId="4" fillId="0" borderId="0" xfId="82" applyFont="1" applyAlignment="1" applyProtection="1">
      <alignment vertical="center" wrapText="1"/>
      <protection locked="0"/>
    </xf>
    <xf numFmtId="0" fontId="0" fillId="0" borderId="0" xfId="82" applyFont="1" applyAlignment="1" applyProtection="1">
      <alignment vertical="center" wrapText="1"/>
      <protection locked="0"/>
    </xf>
    <xf numFmtId="0" fontId="5" fillId="0" borderId="0" xfId="82" applyFont="1" applyAlignment="1" applyProtection="1">
      <alignment vertical="center" wrapText="1"/>
      <protection locked="0"/>
    </xf>
    <xf numFmtId="0" fontId="6" fillId="0" borderId="0" xfId="82" applyFont="1" applyAlignment="1" applyProtection="1">
      <alignment horizontal="center" vertical="center" wrapText="1"/>
      <protection locked="0"/>
    </xf>
    <xf numFmtId="0" fontId="7" fillId="0" borderId="0" xfId="82" applyFont="1" applyAlignment="1" applyProtection="1">
      <alignment horizontal="center" vertical="center" wrapText="1"/>
      <protection locked="0"/>
    </xf>
    <xf numFmtId="0" fontId="0" fillId="0" borderId="1" xfId="82" applyFont="1" applyBorder="1" applyAlignment="1" applyProtection="1">
      <alignment vertical="center"/>
      <protection locked="0"/>
    </xf>
    <xf numFmtId="0" fontId="0" fillId="0" borderId="1" xfId="82" applyFont="1" applyBorder="1" applyAlignment="1" applyProtection="1">
      <alignment vertical="center" wrapText="1"/>
      <protection locked="0"/>
    </xf>
    <xf numFmtId="0" fontId="0" fillId="0" borderId="0" xfId="82" applyFont="1" applyBorder="1" applyAlignment="1" applyProtection="1">
      <alignment vertical="center" wrapText="1"/>
      <protection locked="0"/>
    </xf>
    <xf numFmtId="0" fontId="8" fillId="0" borderId="2" xfId="82" applyFont="1" applyBorder="1" applyAlignment="1" applyProtection="1">
      <alignment horizontal="center" vertical="center" wrapText="1"/>
      <protection locked="0"/>
    </xf>
    <xf numFmtId="0" fontId="9" fillId="0" borderId="3" xfId="82" applyFont="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8" fillId="0" borderId="4" xfId="82" applyFont="1" applyBorder="1" applyAlignment="1" applyProtection="1">
      <alignment horizontal="center" vertical="center" wrapText="1"/>
      <protection locked="0"/>
    </xf>
    <xf numFmtId="0" fontId="11" fillId="0" borderId="2" xfId="82" applyFont="1" applyBorder="1" applyAlignment="1" applyProtection="1">
      <alignment vertical="center" wrapText="1"/>
      <protection locked="0"/>
    </xf>
    <xf numFmtId="0" fontId="11" fillId="0" borderId="5" xfId="82" applyFont="1" applyBorder="1" applyAlignment="1" applyProtection="1">
      <alignment vertical="center" wrapText="1"/>
      <protection locked="0"/>
    </xf>
    <xf numFmtId="0" fontId="9" fillId="0" borderId="6" xfId="82" applyFont="1" applyBorder="1" applyAlignment="1" applyProtection="1">
      <alignment horizontal="center" vertical="center" wrapText="1"/>
      <protection locked="0"/>
    </xf>
    <xf numFmtId="0" fontId="9" fillId="0" borderId="7" xfId="82" applyFont="1" applyBorder="1" applyAlignment="1" applyProtection="1">
      <alignment horizontal="center" vertical="center" wrapText="1"/>
      <protection locked="0"/>
    </xf>
    <xf numFmtId="0" fontId="0" fillId="0" borderId="6" xfId="82" applyFont="1" applyBorder="1" applyAlignment="1" applyProtection="1">
      <alignment horizontal="center" vertical="center" wrapText="1"/>
      <protection locked="0"/>
    </xf>
    <xf numFmtId="0" fontId="0" fillId="0" borderId="8" xfId="82" applyFont="1" applyBorder="1" applyAlignment="1" applyProtection="1">
      <alignment horizontal="center" vertical="center" wrapText="1"/>
      <protection locked="0"/>
    </xf>
    <xf numFmtId="0" fontId="9" fillId="0" borderId="9" xfId="82" applyFont="1" applyBorder="1" applyAlignment="1" applyProtection="1">
      <alignment horizontal="center" vertical="center" wrapText="1"/>
      <protection locked="0"/>
    </xf>
    <xf numFmtId="0" fontId="9" fillId="0" borderId="10" xfId="82" applyFont="1" applyBorder="1" applyAlignment="1" applyProtection="1">
      <alignment horizontal="center" vertical="center" wrapText="1"/>
      <protection locked="0"/>
    </xf>
    <xf numFmtId="0" fontId="9" fillId="0" borderId="0" xfId="82" applyFont="1" applyBorder="1" applyAlignment="1" applyProtection="1">
      <alignment horizontal="center" vertical="center" wrapText="1"/>
      <protection locked="0"/>
    </xf>
    <xf numFmtId="0" fontId="0" fillId="0" borderId="11" xfId="82" applyFont="1" applyBorder="1" applyAlignment="1" applyProtection="1">
      <alignment horizontal="center" vertical="center" wrapText="1"/>
      <protection locked="0"/>
    </xf>
    <xf numFmtId="0" fontId="0" fillId="0" borderId="12" xfId="82" applyFont="1" applyBorder="1" applyAlignment="1" applyProtection="1">
      <alignment horizontal="center" vertical="center" wrapText="1"/>
      <protection locked="0"/>
    </xf>
    <xf numFmtId="0" fontId="9" fillId="0" borderId="13" xfId="82" applyFont="1" applyBorder="1" applyAlignment="1" applyProtection="1">
      <alignment horizontal="center" vertical="center" wrapText="1"/>
      <protection locked="0"/>
    </xf>
    <xf numFmtId="0" fontId="0" fillId="0" borderId="14" xfId="82" applyFont="1" applyBorder="1" applyAlignment="1" applyProtection="1">
      <alignment horizontal="center" vertical="center" wrapText="1"/>
      <protection locked="0"/>
    </xf>
    <xf numFmtId="0" fontId="0" fillId="0" borderId="15" xfId="82" applyFont="1" applyBorder="1" applyAlignment="1" applyProtection="1">
      <alignment horizontal="center" vertical="center" wrapText="1"/>
      <protection locked="0"/>
    </xf>
    <xf numFmtId="0" fontId="0" fillId="0" borderId="16" xfId="82" applyFont="1" applyBorder="1" applyAlignment="1" applyProtection="1">
      <alignment horizontal="center" vertical="center" wrapText="1"/>
      <protection locked="0"/>
    </xf>
    <xf numFmtId="0" fontId="9" fillId="0" borderId="15" xfId="82" applyFont="1" applyBorder="1" applyAlignment="1" applyProtection="1">
      <alignment horizontal="center" vertical="center" wrapText="1"/>
      <protection locked="0"/>
    </xf>
    <xf numFmtId="0" fontId="9" fillId="0" borderId="16" xfId="82" applyFont="1" applyBorder="1" applyAlignment="1" applyProtection="1">
      <alignment horizontal="center" vertical="center" wrapText="1"/>
      <protection locked="0"/>
    </xf>
    <xf numFmtId="178" fontId="12" fillId="2" borderId="17" xfId="82" applyNumberFormat="1" applyFont="1" applyFill="1" applyBorder="1" applyAlignment="1" applyProtection="1">
      <alignment horizontal="center" vertical="center" wrapText="1"/>
    </xf>
    <xf numFmtId="178" fontId="12" fillId="2" borderId="18" xfId="82" applyNumberFormat="1" applyFont="1" applyFill="1" applyBorder="1" applyAlignment="1" applyProtection="1">
      <alignment horizontal="center" vertical="center" wrapText="1"/>
    </xf>
    <xf numFmtId="0" fontId="9" fillId="0" borderId="19" xfId="82" applyFont="1" applyBorder="1" applyAlignment="1" applyProtection="1">
      <alignment horizontal="center" vertical="center" wrapText="1"/>
      <protection locked="0"/>
    </xf>
    <xf numFmtId="0" fontId="0" fillId="0" borderId="10" xfId="82" applyFont="1" applyBorder="1" applyAlignment="1" applyProtection="1">
      <alignment horizontal="center" vertical="center" wrapText="1"/>
      <protection locked="0"/>
    </xf>
    <xf numFmtId="0" fontId="0" fillId="0" borderId="0" xfId="82" applyFont="1" applyBorder="1" applyAlignment="1" applyProtection="1">
      <alignment horizontal="center" vertical="center" wrapText="1"/>
      <protection locked="0"/>
    </xf>
    <xf numFmtId="0" fontId="0" fillId="0" borderId="20" xfId="82" applyFont="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left" vertical="center"/>
      <protection locked="0"/>
    </xf>
    <xf numFmtId="178" fontId="9" fillId="3" borderId="22" xfId="82" applyNumberFormat="1" applyFont="1" applyFill="1" applyBorder="1" applyAlignment="1" applyProtection="1">
      <alignment vertical="center" wrapText="1"/>
      <protection locked="0"/>
    </xf>
    <xf numFmtId="178" fontId="9" fillId="2" borderId="21" xfId="82" applyNumberFormat="1" applyFont="1" applyFill="1" applyBorder="1" applyAlignment="1" applyProtection="1">
      <alignment vertical="center" wrapText="1"/>
    </xf>
    <xf numFmtId="0" fontId="10" fillId="0" borderId="23"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left" vertical="center"/>
      <protection locked="0"/>
    </xf>
    <xf numFmtId="178" fontId="0" fillId="0" borderId="25" xfId="82" applyNumberFormat="1" applyFont="1" applyBorder="1" applyAlignment="1" applyProtection="1">
      <alignment horizontal="right" vertical="center" wrapText="1" indent="2"/>
      <protection locked="0"/>
    </xf>
    <xf numFmtId="178" fontId="13" fillId="0" borderId="26" xfId="82" applyNumberFormat="1" applyFont="1" applyBorder="1" applyAlignment="1" applyProtection="1">
      <alignment horizontal="center" vertical="center" shrinkToFit="1"/>
      <protection locked="0"/>
    </xf>
    <xf numFmtId="0" fontId="10" fillId="0" borderId="27" xfId="0" applyFont="1" applyFill="1" applyBorder="1" applyAlignment="1" applyProtection="1">
      <alignment horizontal="center" vertical="center" wrapText="1"/>
      <protection locked="0"/>
    </xf>
    <xf numFmtId="0" fontId="14" fillId="0" borderId="10" xfId="82" applyFont="1" applyBorder="1" applyAlignment="1" applyProtection="1">
      <alignment horizontal="left" vertical="top" wrapText="1"/>
      <protection locked="0"/>
    </xf>
    <xf numFmtId="0" fontId="14" fillId="0" borderId="0" xfId="82" applyFont="1" applyBorder="1" applyAlignment="1" applyProtection="1">
      <alignment horizontal="left" vertical="top" wrapText="1"/>
      <protection locked="0"/>
    </xf>
    <xf numFmtId="0" fontId="14" fillId="0" borderId="20" xfId="82" applyFont="1" applyBorder="1" applyAlignment="1" applyProtection="1">
      <alignment horizontal="left" vertical="top" wrapText="1"/>
      <protection locked="0"/>
    </xf>
    <xf numFmtId="178" fontId="13" fillId="0" borderId="10" xfId="82" applyNumberFormat="1" applyFont="1" applyBorder="1" applyAlignment="1" applyProtection="1">
      <alignment horizontal="center" vertical="center" shrinkToFit="1"/>
      <protection locked="0"/>
    </xf>
    <xf numFmtId="0" fontId="3" fillId="0" borderId="28" xfId="0" applyFont="1" applyFill="1" applyBorder="1" applyAlignment="1" applyProtection="1">
      <alignment horizontal="left" vertical="center"/>
      <protection locked="0"/>
    </xf>
    <xf numFmtId="178" fontId="1" fillId="2" borderId="9" xfId="0" applyNumberFormat="1" applyFont="1" applyFill="1" applyBorder="1" applyAlignment="1">
      <alignment horizontal="right" vertical="center"/>
    </xf>
    <xf numFmtId="0" fontId="8" fillId="0" borderId="24" xfId="0" applyFont="1" applyFill="1" applyBorder="1" applyAlignment="1" applyProtection="1">
      <alignment horizontal="left" vertical="center"/>
      <protection locked="0"/>
    </xf>
    <xf numFmtId="178" fontId="1" fillId="4" borderId="23" xfId="0" applyNumberFormat="1" applyFont="1" applyFill="1" applyBorder="1" applyAlignment="1">
      <alignment vertical="center"/>
    </xf>
    <xf numFmtId="178" fontId="1" fillId="2" borderId="29" xfId="0" applyNumberFormat="1" applyFont="1" applyFill="1" applyBorder="1" applyAlignment="1">
      <alignment horizontal="right" vertical="center"/>
    </xf>
    <xf numFmtId="178" fontId="1" fillId="4" borderId="30" xfId="0" applyNumberFormat="1" applyFont="1" applyFill="1" applyBorder="1" applyAlignment="1">
      <alignment vertical="center"/>
    </xf>
    <xf numFmtId="0" fontId="15" fillId="0" borderId="9"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left" vertical="center"/>
      <protection locked="0"/>
    </xf>
    <xf numFmtId="178" fontId="0" fillId="0" borderId="31" xfId="82" applyNumberFormat="1" applyFont="1" applyBorder="1" applyAlignment="1" applyProtection="1">
      <alignment horizontal="right" vertical="center" wrapText="1" indent="2"/>
      <protection locked="0"/>
    </xf>
    <xf numFmtId="0" fontId="15" fillId="0" borderId="23"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indent="2"/>
      <protection locked="0"/>
    </xf>
    <xf numFmtId="178" fontId="0" fillId="3" borderId="4" xfId="82" applyNumberFormat="1" applyFont="1" applyFill="1" applyBorder="1" applyAlignment="1" applyProtection="1">
      <alignment horizontal="right" vertical="center" wrapText="1" indent="2"/>
      <protection locked="0"/>
    </xf>
    <xf numFmtId="178" fontId="9" fillId="0" borderId="32" xfId="82" applyNumberFormat="1" applyFont="1" applyBorder="1" applyAlignment="1" applyProtection="1">
      <alignment vertical="center" wrapText="1"/>
    </xf>
    <xf numFmtId="0" fontId="15" fillId="0" borderId="20" xfId="0" applyFont="1" applyFill="1" applyBorder="1" applyAlignment="1" applyProtection="1">
      <alignment horizontal="center" vertical="center" wrapText="1"/>
      <protection locked="0"/>
    </xf>
    <xf numFmtId="178" fontId="9" fillId="0" borderId="33" xfId="82" applyNumberFormat="1" applyFont="1" applyBorder="1" applyAlignment="1" applyProtection="1">
      <alignment horizontal="left" vertical="center" wrapText="1" indent="2"/>
      <protection locked="0"/>
    </xf>
    <xf numFmtId="178" fontId="9" fillId="3" borderId="34" xfId="82" applyNumberFormat="1" applyFont="1" applyFill="1" applyBorder="1" applyAlignment="1" applyProtection="1">
      <alignment horizontal="right" vertical="center" wrapText="1" indent="2"/>
      <protection locked="0"/>
    </xf>
    <xf numFmtId="178" fontId="9" fillId="2" borderId="33" xfId="82" applyNumberFormat="1" applyFont="1" applyFill="1" applyBorder="1" applyAlignment="1" applyProtection="1">
      <alignment vertical="center" wrapText="1"/>
    </xf>
    <xf numFmtId="0" fontId="15" fillId="0" borderId="27" xfId="0" applyFont="1" applyFill="1" applyBorder="1" applyAlignment="1" applyProtection="1">
      <alignment horizontal="center" vertical="center" wrapText="1"/>
      <protection locked="0"/>
    </xf>
    <xf numFmtId="178" fontId="16" fillId="0" borderId="28" xfId="82" applyNumberFormat="1" applyFont="1" applyBorder="1" applyAlignment="1" applyProtection="1">
      <alignment vertical="center" wrapText="1"/>
      <protection locked="0"/>
    </xf>
    <xf numFmtId="178" fontId="13" fillId="0" borderId="26" xfId="82" applyNumberFormat="1" applyFont="1" applyBorder="1" applyAlignment="1" applyProtection="1">
      <alignment vertical="center" shrinkToFit="1"/>
      <protection locked="0"/>
    </xf>
    <xf numFmtId="178" fontId="17" fillId="0" borderId="17" xfId="82" applyNumberFormat="1" applyFont="1" applyBorder="1" applyAlignment="1" applyProtection="1">
      <alignment horizontal="center" vertical="center" wrapText="1"/>
      <protection locked="0"/>
    </xf>
    <xf numFmtId="178" fontId="17" fillId="0" borderId="35" xfId="82" applyNumberFormat="1" applyFont="1" applyBorder="1" applyAlignment="1" applyProtection="1">
      <alignment horizontal="center" vertical="center" wrapText="1"/>
      <protection locked="0"/>
    </xf>
    <xf numFmtId="178" fontId="0" fillId="0" borderId="17" xfId="82" applyNumberFormat="1" applyFont="1" applyBorder="1" applyAlignment="1" applyProtection="1">
      <alignment horizontal="right" vertical="center" wrapText="1" indent="2"/>
      <protection locked="0"/>
    </xf>
    <xf numFmtId="178" fontId="9" fillId="5" borderId="18" xfId="82" applyNumberFormat="1" applyFont="1" applyFill="1" applyBorder="1" applyAlignment="1" applyProtection="1">
      <alignment vertical="center" wrapText="1"/>
    </xf>
    <xf numFmtId="178" fontId="17" fillId="0" borderId="19" xfId="82" applyNumberFormat="1" applyFont="1" applyBorder="1" applyAlignment="1" applyProtection="1">
      <alignment horizontal="center" vertical="center" wrapText="1"/>
      <protection locked="0"/>
    </xf>
    <xf numFmtId="178" fontId="18" fillId="0" borderId="4" xfId="82" applyNumberFormat="1" applyFont="1" applyBorder="1" applyAlignment="1" applyProtection="1">
      <alignment horizontal="center" vertical="center" wrapText="1"/>
      <protection locked="0"/>
    </xf>
    <xf numFmtId="178" fontId="17" fillId="0" borderId="4" xfId="82" applyNumberFormat="1" applyFont="1" applyBorder="1" applyAlignment="1" applyProtection="1">
      <alignment horizontal="left" vertical="center" wrapText="1"/>
      <protection locked="0"/>
    </xf>
    <xf numFmtId="178" fontId="19" fillId="5" borderId="4" xfId="82" applyNumberFormat="1" applyFont="1" applyFill="1" applyBorder="1" applyAlignment="1" applyProtection="1">
      <alignment horizontal="right" vertical="center" wrapText="1" indent="2"/>
    </xf>
    <xf numFmtId="0" fontId="1" fillId="0" borderId="2" xfId="0" applyFont="1" applyFill="1" applyBorder="1" applyAlignment="1">
      <alignment vertical="center"/>
    </xf>
    <xf numFmtId="178" fontId="18" fillId="0" borderId="36" xfId="82" applyNumberFormat="1" applyFont="1" applyBorder="1" applyAlignment="1" applyProtection="1">
      <alignment horizontal="center" vertical="center" wrapText="1"/>
      <protection locked="0"/>
    </xf>
    <xf numFmtId="0" fontId="7" fillId="0" borderId="37" xfId="82" applyNumberFormat="1" applyFont="1" applyBorder="1" applyAlignment="1" applyProtection="1">
      <alignment vertical="center" shrinkToFit="1"/>
      <protection locked="0"/>
    </xf>
    <xf numFmtId="178" fontId="7" fillId="0" borderId="38" xfId="82" applyNumberFormat="1" applyFont="1" applyBorder="1" applyAlignment="1" applyProtection="1">
      <alignment horizontal="right" vertical="center" wrapText="1"/>
      <protection locked="0"/>
    </xf>
    <xf numFmtId="178" fontId="0" fillId="0" borderId="34" xfId="82" applyNumberFormat="1" applyFont="1" applyBorder="1" applyAlignment="1" applyProtection="1">
      <alignment horizontal="right" vertical="center" wrapText="1" indent="2"/>
      <protection locked="0"/>
    </xf>
    <xf numFmtId="178" fontId="18" fillId="0" borderId="6" xfId="82" applyNumberFormat="1" applyFont="1" applyBorder="1" applyAlignment="1" applyProtection="1">
      <alignment horizontal="center" vertical="center" shrinkToFit="1"/>
      <protection locked="0"/>
    </xf>
    <xf numFmtId="0" fontId="7" fillId="0" borderId="39" xfId="82" applyNumberFormat="1" applyFont="1" applyBorder="1" applyAlignment="1" applyProtection="1">
      <alignment vertical="center" shrinkToFit="1"/>
      <protection locked="0"/>
    </xf>
    <xf numFmtId="0" fontId="7" fillId="0" borderId="25" xfId="82" applyNumberFormat="1" applyFont="1" applyBorder="1" applyAlignment="1" applyProtection="1">
      <alignment vertical="center" shrinkToFit="1"/>
      <protection locked="0"/>
    </xf>
    <xf numFmtId="178" fontId="7" fillId="0" borderId="40" xfId="82" applyNumberFormat="1" applyFont="1" applyBorder="1" applyAlignment="1" applyProtection="1">
      <alignment horizontal="right" vertical="center" wrapText="1"/>
      <protection locked="0"/>
    </xf>
    <xf numFmtId="178" fontId="0" fillId="0" borderId="41" xfId="82" applyNumberFormat="1" applyFont="1" applyBorder="1" applyAlignment="1" applyProtection="1">
      <alignment horizontal="right" vertical="center" wrapText="1" indent="2"/>
      <protection locked="0"/>
    </xf>
    <xf numFmtId="178" fontId="17" fillId="5" borderId="41" xfId="82" applyNumberFormat="1" applyFont="1" applyFill="1" applyBorder="1" applyAlignment="1" applyProtection="1">
      <alignment horizontal="right" vertical="center" indent="1" shrinkToFit="1"/>
      <protection locked="0"/>
    </xf>
    <xf numFmtId="0" fontId="7" fillId="0" borderId="42" xfId="82" applyNumberFormat="1" applyFont="1" applyBorder="1" applyAlignment="1" applyProtection="1">
      <alignment vertical="center" shrinkToFit="1"/>
      <protection locked="0"/>
    </xf>
    <xf numFmtId="0" fontId="14" fillId="0" borderId="11" xfId="82" applyFont="1" applyBorder="1" applyAlignment="1" applyProtection="1">
      <alignment horizontal="left" vertical="top" wrapText="1"/>
      <protection locked="0"/>
    </xf>
    <xf numFmtId="0" fontId="14" fillId="0" borderId="43" xfId="82" applyFont="1" applyBorder="1" applyAlignment="1" applyProtection="1">
      <alignment horizontal="left" vertical="top" wrapText="1"/>
      <protection locked="0"/>
    </xf>
    <xf numFmtId="0" fontId="14" fillId="0" borderId="12" xfId="82" applyFont="1" applyBorder="1" applyAlignment="1" applyProtection="1">
      <alignment horizontal="left" vertical="top" wrapText="1"/>
      <protection locked="0"/>
    </xf>
    <xf numFmtId="0" fontId="7" fillId="0" borderId="44" xfId="82" applyNumberFormat="1" applyFont="1" applyBorder="1" applyAlignment="1" applyProtection="1">
      <alignment vertical="center" shrinkToFit="1"/>
      <protection locked="0"/>
    </xf>
    <xf numFmtId="178" fontId="7" fillId="0" borderId="45" xfId="82" applyNumberFormat="1" applyFont="1" applyBorder="1" applyAlignment="1" applyProtection="1">
      <alignment horizontal="right" vertical="center" wrapText="1"/>
      <protection locked="0"/>
    </xf>
    <xf numFmtId="178" fontId="0" fillId="0" borderId="46" xfId="82" applyNumberFormat="1" applyFont="1" applyBorder="1" applyAlignment="1" applyProtection="1">
      <alignment horizontal="right" vertical="center" wrapText="1" indent="2"/>
      <protection locked="0"/>
    </xf>
    <xf numFmtId="178" fontId="13" fillId="0" borderId="11" xfId="82" applyNumberFormat="1" applyFont="1" applyBorder="1" applyAlignment="1" applyProtection="1">
      <alignment vertical="center" shrinkToFit="1"/>
      <protection locked="0"/>
    </xf>
    <xf numFmtId="0" fontId="7" fillId="0" borderId="47" xfId="82" applyNumberFormat="1" applyFont="1" applyBorder="1" applyAlignment="1" applyProtection="1">
      <alignment vertical="center" shrinkToFit="1"/>
      <protection locked="0"/>
    </xf>
    <xf numFmtId="0" fontId="4" fillId="0" borderId="14" xfId="82" applyFont="1" applyBorder="1" applyAlignment="1" applyProtection="1">
      <alignment horizontal="center" vertical="center" wrapText="1"/>
      <protection locked="0"/>
    </xf>
    <xf numFmtId="0" fontId="4" fillId="0" borderId="15" xfId="82" applyFont="1" applyBorder="1" applyAlignment="1" applyProtection="1">
      <alignment horizontal="center" vertical="center" wrapText="1"/>
      <protection locked="0"/>
    </xf>
    <xf numFmtId="0" fontId="4" fillId="0" borderId="16" xfId="82" applyFont="1" applyBorder="1" applyAlignment="1" applyProtection="1">
      <alignment horizontal="center" vertical="center" wrapText="1"/>
      <protection locked="0"/>
    </xf>
    <xf numFmtId="0" fontId="20" fillId="0" borderId="14" xfId="82" applyFont="1" applyBorder="1" applyAlignment="1" applyProtection="1">
      <alignment horizontal="center" vertical="center" wrapText="1"/>
      <protection locked="0"/>
    </xf>
    <xf numFmtId="0" fontId="20" fillId="0" borderId="18" xfId="82" applyFont="1" applyBorder="1" applyAlignment="1" applyProtection="1">
      <alignment horizontal="center" vertical="center" wrapText="1"/>
      <protection locked="0"/>
    </xf>
    <xf numFmtId="0" fontId="20" fillId="0" borderId="15" xfId="82" applyFont="1" applyBorder="1" applyAlignment="1" applyProtection="1">
      <alignment horizontal="center" vertical="center" wrapText="1"/>
      <protection locked="0"/>
    </xf>
    <xf numFmtId="0" fontId="20" fillId="0" borderId="48" xfId="82" applyFont="1" applyBorder="1" applyAlignment="1" applyProtection="1">
      <alignment horizontal="center" vertical="center" wrapText="1"/>
      <protection locked="0"/>
    </xf>
    <xf numFmtId="0" fontId="4" fillId="0" borderId="10" xfId="82" applyFont="1" applyBorder="1" applyAlignment="1" applyProtection="1">
      <alignment horizontal="center" vertical="center" wrapText="1"/>
      <protection locked="0"/>
    </xf>
    <xf numFmtId="0" fontId="4" fillId="0" borderId="0" xfId="82" applyFont="1" applyBorder="1" applyAlignment="1" applyProtection="1">
      <alignment horizontal="center" vertical="center" wrapText="1"/>
      <protection locked="0"/>
    </xf>
    <xf numFmtId="0" fontId="4" fillId="0" borderId="20" xfId="82" applyFont="1" applyBorder="1" applyAlignment="1" applyProtection="1">
      <alignment horizontal="center" vertical="center" wrapText="1"/>
      <protection locked="0"/>
    </xf>
    <xf numFmtId="0" fontId="7" fillId="0" borderId="13" xfId="82" applyFont="1" applyBorder="1" applyAlignment="1" applyProtection="1">
      <alignment vertical="top" wrapText="1"/>
      <protection locked="0"/>
    </xf>
    <xf numFmtId="0" fontId="7" fillId="0" borderId="2" xfId="82" applyFont="1" applyBorder="1" applyAlignment="1" applyProtection="1">
      <alignment vertical="top" wrapText="1"/>
      <protection locked="0"/>
    </xf>
    <xf numFmtId="0" fontId="7" fillId="0" borderId="3" xfId="82" applyFont="1" applyBorder="1" applyAlignment="1" applyProtection="1">
      <alignment vertical="top" wrapText="1"/>
      <protection locked="0"/>
    </xf>
    <xf numFmtId="0" fontId="7" fillId="0" borderId="49" xfId="82" applyFont="1" applyBorder="1" applyAlignment="1" applyProtection="1">
      <alignment vertical="top" wrapText="1"/>
      <protection locked="0"/>
    </xf>
    <xf numFmtId="0" fontId="7" fillId="0" borderId="27" xfId="82" applyFont="1" applyBorder="1" applyAlignment="1" applyProtection="1">
      <alignment vertical="top" wrapText="1"/>
      <protection locked="0"/>
    </xf>
    <xf numFmtId="0" fontId="4" fillId="0" borderId="50" xfId="82" applyFont="1" applyBorder="1" applyAlignment="1" applyProtection="1">
      <alignment horizontal="center" vertical="center" wrapText="1"/>
      <protection locked="0"/>
    </xf>
    <xf numFmtId="0" fontId="4" fillId="0" borderId="1" xfId="82" applyFont="1" applyBorder="1" applyAlignment="1" applyProtection="1">
      <alignment horizontal="center" vertical="center" wrapText="1"/>
      <protection locked="0"/>
    </xf>
    <xf numFmtId="0" fontId="4" fillId="0" borderId="51" xfId="82" applyFont="1" applyBorder="1" applyAlignment="1" applyProtection="1">
      <alignment horizontal="center" vertical="center" wrapText="1"/>
      <protection locked="0"/>
    </xf>
    <xf numFmtId="0" fontId="7" fillId="0" borderId="50" xfId="82" applyFont="1" applyBorder="1" applyAlignment="1" applyProtection="1">
      <alignment vertical="top" wrapText="1"/>
      <protection locked="0"/>
    </xf>
    <xf numFmtId="0" fontId="7" fillId="0" borderId="1" xfId="82" applyFont="1" applyBorder="1" applyAlignment="1" applyProtection="1">
      <alignment vertical="top" wrapText="1"/>
      <protection locked="0"/>
    </xf>
    <xf numFmtId="0" fontId="17" fillId="0" borderId="52" xfId="82" applyFont="1" applyBorder="1" applyAlignment="1" applyProtection="1">
      <alignment horizontal="right" vertical="top" wrapText="1"/>
      <protection locked="0"/>
    </xf>
    <xf numFmtId="0" fontId="4" fillId="0" borderId="4" xfId="82" applyFont="1" applyBorder="1" applyAlignment="1" applyProtection="1">
      <alignment horizontal="center" vertical="center" wrapText="1"/>
      <protection locked="0"/>
    </xf>
    <xf numFmtId="0" fontId="9" fillId="0" borderId="4" xfId="82" applyFont="1" applyBorder="1" applyAlignment="1" applyProtection="1">
      <alignment horizontal="center" vertical="center" wrapText="1"/>
      <protection locked="0"/>
    </xf>
    <xf numFmtId="0" fontId="21" fillId="0" borderId="4" xfId="82" applyFont="1" applyBorder="1" applyAlignment="1" applyProtection="1">
      <alignment horizontal="center" vertical="center" wrapText="1"/>
      <protection locked="0"/>
    </xf>
    <xf numFmtId="0" fontId="14" fillId="0" borderId="4" xfId="82" applyFont="1" applyBorder="1" applyAlignment="1" applyProtection="1">
      <alignment horizontal="center" vertical="center"/>
      <protection locked="0"/>
    </xf>
    <xf numFmtId="0" fontId="22" fillId="0" borderId="4" xfId="82" applyFont="1" applyBorder="1" applyAlignment="1" applyProtection="1">
      <alignment horizontal="center" vertical="center"/>
      <protection locked="0"/>
    </xf>
    <xf numFmtId="9" fontId="14" fillId="0" borderId="4" xfId="82" applyNumberFormat="1" applyFont="1" applyBorder="1" applyAlignment="1" applyProtection="1">
      <alignment horizontal="center" vertical="center" wrapText="1"/>
      <protection locked="0"/>
    </xf>
    <xf numFmtId="0" fontId="14" fillId="0" borderId="5" xfId="82" applyFont="1" applyBorder="1" applyAlignment="1" applyProtection="1">
      <alignment horizontal="center" vertical="center" wrapText="1"/>
      <protection locked="0"/>
    </xf>
    <xf numFmtId="0" fontId="14" fillId="0" borderId="4" xfId="82" applyFont="1" applyBorder="1" applyAlignment="1" applyProtection="1">
      <alignment horizontal="center" vertical="center" wrapText="1"/>
      <protection locked="0"/>
    </xf>
    <xf numFmtId="0" fontId="22" fillId="0" borderId="4" xfId="82" applyFont="1" applyFill="1" applyBorder="1" applyAlignment="1" applyProtection="1">
      <alignment horizontal="center" vertical="center"/>
      <protection locked="0"/>
    </xf>
    <xf numFmtId="0" fontId="22" fillId="0" borderId="4" xfId="82" applyFont="1" applyBorder="1" applyAlignment="1" applyProtection="1">
      <alignment horizontal="center" vertical="center" wrapText="1"/>
      <protection locked="0"/>
    </xf>
    <xf numFmtId="0" fontId="3" fillId="0" borderId="0" xfId="82" applyFont="1" applyAlignment="1" applyProtection="1">
      <alignment vertical="center"/>
      <protection locked="0"/>
    </xf>
    <xf numFmtId="0" fontId="0" fillId="0" borderId="7" xfId="82" applyFont="1" applyBorder="1" applyAlignment="1" applyProtection="1">
      <alignment horizontal="center" vertical="center" wrapText="1"/>
      <protection locked="0"/>
    </xf>
    <xf numFmtId="0" fontId="0" fillId="0" borderId="43" xfId="82" applyFont="1" applyBorder="1" applyAlignment="1" applyProtection="1">
      <alignment horizontal="center" vertical="center" wrapText="1"/>
      <protection locked="0"/>
    </xf>
    <xf numFmtId="0" fontId="23" fillId="0" borderId="0" xfId="11" applyFont="1" applyAlignment="1" applyProtection="1">
      <alignment horizontal="center" vertical="center" wrapText="1"/>
      <protection locked="0"/>
    </xf>
    <xf numFmtId="0" fontId="13" fillId="0" borderId="0" xfId="82" applyFont="1" applyAlignment="1" applyProtection="1">
      <alignment horizontal="right" vertical="center" wrapText="1"/>
      <protection locked="0"/>
    </xf>
    <xf numFmtId="177" fontId="0" fillId="0" borderId="0" xfId="82" applyNumberFormat="1" applyFont="1" applyAlignment="1" applyProtection="1">
      <alignment horizontal="center" vertical="center" wrapText="1"/>
      <protection locked="0"/>
    </xf>
    <xf numFmtId="0" fontId="7" fillId="0" borderId="0" xfId="82" applyFont="1" applyBorder="1" applyAlignment="1" applyProtection="1">
      <alignment vertical="center" wrapText="1"/>
      <protection locked="0"/>
    </xf>
    <xf numFmtId="177" fontId="0" fillId="0" borderId="0" xfId="82" applyNumberFormat="1" applyFont="1" applyAlignment="1" applyProtection="1">
      <alignment vertical="center" wrapText="1"/>
      <protection locked="0"/>
    </xf>
    <xf numFmtId="0" fontId="17" fillId="0" borderId="0" xfId="82" applyFont="1" applyAlignment="1" applyProtection="1">
      <alignment horizontal="right" vertical="center" wrapText="1"/>
      <protection locked="0"/>
    </xf>
    <xf numFmtId="0" fontId="16" fillId="0" borderId="2" xfId="82" applyFont="1" applyBorder="1" applyAlignment="1" applyProtection="1">
      <alignment horizontal="left" vertical="center" wrapText="1"/>
      <protection locked="0"/>
    </xf>
    <xf numFmtId="0" fontId="16" fillId="0" borderId="5" xfId="82" applyFont="1" applyBorder="1" applyAlignment="1" applyProtection="1">
      <alignment horizontal="left" vertical="center" wrapText="1"/>
      <protection locked="0"/>
    </xf>
    <xf numFmtId="0" fontId="18" fillId="0" borderId="2" xfId="82" applyFont="1" applyBorder="1" applyAlignment="1" applyProtection="1">
      <alignment horizontal="center" vertical="center" wrapText="1"/>
      <protection locked="0"/>
    </xf>
    <xf numFmtId="0" fontId="24" fillId="0" borderId="4" xfId="82" applyFont="1" applyBorder="1" applyAlignment="1" applyProtection="1">
      <alignment horizontal="left" vertical="center" wrapText="1"/>
      <protection locked="0"/>
    </xf>
    <xf numFmtId="0" fontId="18" fillId="0" borderId="9" xfId="82" applyFont="1" applyBorder="1" applyAlignment="1" applyProtection="1">
      <alignment horizontal="center" vertical="center" wrapText="1"/>
      <protection locked="0"/>
    </xf>
    <xf numFmtId="0" fontId="24" fillId="0" borderId="9" xfId="82" applyFont="1" applyBorder="1" applyAlignment="1" applyProtection="1">
      <alignment horizontal="left" vertical="center" wrapText="1"/>
      <protection locked="0"/>
    </xf>
    <xf numFmtId="0" fontId="9" fillId="0" borderId="35" xfId="82" applyFont="1" applyBorder="1" applyAlignment="1" applyProtection="1">
      <alignment horizontal="center" vertical="center" wrapText="1"/>
      <protection locked="0"/>
    </xf>
    <xf numFmtId="178" fontId="12" fillId="4" borderId="17" xfId="82" applyNumberFormat="1" applyFont="1" applyFill="1" applyBorder="1" applyAlignment="1" applyProtection="1">
      <alignment horizontal="center" vertical="center" shrinkToFit="1"/>
    </xf>
    <xf numFmtId="178" fontId="12" fillId="4" borderId="35" xfId="82" applyNumberFormat="1" applyFont="1" applyFill="1" applyBorder="1" applyAlignment="1" applyProtection="1">
      <alignment horizontal="center" vertical="center" shrinkToFit="1"/>
    </xf>
    <xf numFmtId="0" fontId="9" fillId="0" borderId="53" xfId="0" applyFont="1" applyFill="1" applyBorder="1" applyAlignment="1" applyProtection="1">
      <alignment vertical="center"/>
      <protection locked="0"/>
    </xf>
    <xf numFmtId="178" fontId="9" fillId="4" borderId="53" xfId="82" applyNumberFormat="1" applyFont="1" applyFill="1" applyBorder="1" applyAlignment="1" applyProtection="1">
      <alignment vertical="center" wrapText="1"/>
    </xf>
    <xf numFmtId="0" fontId="11" fillId="0" borderId="40" xfId="0" applyFont="1" applyFill="1" applyBorder="1" applyAlignment="1" applyProtection="1">
      <alignment vertical="center"/>
      <protection locked="0"/>
    </xf>
    <xf numFmtId="178" fontId="13" fillId="0" borderId="31" xfId="82" applyNumberFormat="1" applyFont="1" applyBorder="1" applyAlignment="1" applyProtection="1">
      <alignment horizontal="center" vertical="center" shrinkToFit="1"/>
      <protection locked="0"/>
    </xf>
    <xf numFmtId="178" fontId="13" fillId="0" borderId="13" xfId="82" applyNumberFormat="1" applyFont="1" applyBorder="1" applyAlignment="1" applyProtection="1">
      <alignment horizontal="center" vertical="center" shrinkToFit="1"/>
      <protection locked="0"/>
    </xf>
    <xf numFmtId="0" fontId="3" fillId="0" borderId="54" xfId="0" applyFont="1" applyFill="1" applyBorder="1" applyAlignment="1" applyProtection="1">
      <alignment vertical="center"/>
      <protection locked="0"/>
    </xf>
    <xf numFmtId="0" fontId="8" fillId="0" borderId="40" xfId="0" applyFont="1" applyFill="1" applyBorder="1" applyAlignment="1" applyProtection="1">
      <alignment vertical="center"/>
      <protection locked="0"/>
    </xf>
    <xf numFmtId="0" fontId="11" fillId="0" borderId="54" xfId="0" applyFont="1" applyFill="1" applyBorder="1" applyAlignment="1" applyProtection="1">
      <alignment vertical="center"/>
      <protection locked="0"/>
    </xf>
    <xf numFmtId="178" fontId="9" fillId="0" borderId="4" xfId="82" applyNumberFormat="1" applyFont="1" applyBorder="1" applyAlignment="1" applyProtection="1">
      <alignment vertical="center" wrapText="1"/>
    </xf>
    <xf numFmtId="178" fontId="9" fillId="0" borderId="38" xfId="82" applyNumberFormat="1" applyFont="1" applyBorder="1" applyAlignment="1" applyProtection="1">
      <alignment horizontal="left" vertical="center" wrapText="1" indent="2"/>
      <protection locked="0"/>
    </xf>
    <xf numFmtId="178" fontId="9" fillId="4" borderId="38" xfId="82" applyNumberFormat="1" applyFont="1" applyFill="1" applyBorder="1" applyAlignment="1" applyProtection="1">
      <alignment vertical="center" wrapText="1"/>
    </xf>
    <xf numFmtId="178" fontId="11" fillId="0" borderId="54" xfId="82" applyNumberFormat="1" applyFont="1" applyBorder="1" applyAlignment="1" applyProtection="1">
      <alignment vertical="center" wrapText="1"/>
      <protection locked="0"/>
    </xf>
    <xf numFmtId="178" fontId="13" fillId="0" borderId="31" xfId="82" applyNumberFormat="1" applyFont="1" applyBorder="1" applyAlignment="1" applyProtection="1">
      <alignment vertical="center" shrinkToFit="1"/>
      <protection locked="0"/>
    </xf>
    <xf numFmtId="178" fontId="9" fillId="5" borderId="35" xfId="82" applyNumberFormat="1" applyFont="1" applyFill="1" applyBorder="1" applyAlignment="1" applyProtection="1">
      <alignment vertical="center" wrapText="1"/>
    </xf>
    <xf numFmtId="178" fontId="9" fillId="5" borderId="4" xfId="82" applyNumberFormat="1" applyFont="1" applyFill="1" applyBorder="1" applyAlignment="1" applyProtection="1">
      <alignment horizontal="right" vertical="center" wrapText="1" indent="2"/>
    </xf>
    <xf numFmtId="0" fontId="1" fillId="0" borderId="4" xfId="0" applyFont="1" applyFill="1" applyBorder="1" applyAlignment="1">
      <alignment vertical="center"/>
    </xf>
    <xf numFmtId="178" fontId="18" fillId="0" borderId="9" xfId="82" applyNumberFormat="1" applyFont="1" applyBorder="1" applyAlignment="1" applyProtection="1">
      <alignment horizontal="center" vertical="center" shrinkToFit="1"/>
      <protection locked="0"/>
    </xf>
    <xf numFmtId="178" fontId="17" fillId="5" borderId="25" xfId="82" applyNumberFormat="1" applyFont="1" applyFill="1" applyBorder="1" applyAlignment="1" applyProtection="1">
      <alignment horizontal="right" vertical="center" indent="1" shrinkToFit="1"/>
      <protection locked="0"/>
    </xf>
    <xf numFmtId="178" fontId="7" fillId="0" borderId="55" xfId="82" applyNumberFormat="1" applyFont="1" applyBorder="1" applyAlignment="1" applyProtection="1">
      <alignment horizontal="right" vertical="center" wrapText="1"/>
      <protection locked="0"/>
    </xf>
    <xf numFmtId="178" fontId="13" fillId="0" borderId="56" xfId="82" applyNumberFormat="1" applyFont="1" applyBorder="1" applyAlignment="1" applyProtection="1">
      <alignment vertical="center" shrinkToFit="1"/>
      <protection locked="0"/>
    </xf>
    <xf numFmtId="0" fontId="20" fillId="0" borderId="16" xfId="82" applyFont="1" applyBorder="1" applyAlignment="1" applyProtection="1">
      <alignment horizontal="center" vertical="center" wrapText="1"/>
      <protection locked="0"/>
    </xf>
    <xf numFmtId="0" fontId="17" fillId="0" borderId="1" xfId="82" applyFont="1" applyBorder="1" applyAlignment="1" applyProtection="1">
      <alignment vertical="top" wrapText="1"/>
      <protection locked="0"/>
    </xf>
    <xf numFmtId="0" fontId="7" fillId="0" borderId="51" xfId="82" applyFont="1" applyBorder="1" applyAlignment="1" applyProtection="1">
      <alignment vertical="top" wrapText="1"/>
      <protection locked="0"/>
    </xf>
    <xf numFmtId="0" fontId="9" fillId="0" borderId="5" xfId="82" applyFont="1" applyBorder="1" applyAlignment="1" applyProtection="1">
      <alignment horizontal="center" vertical="center" wrapText="1"/>
      <protection locked="0"/>
    </xf>
    <xf numFmtId="0" fontId="25" fillId="0" borderId="0" xfId="11" applyFont="1" applyAlignment="1" applyProtection="1">
      <alignment horizontal="center" vertical="center" wrapText="1"/>
      <protection locked="0"/>
    </xf>
    <xf numFmtId="0" fontId="24" fillId="0" borderId="4" xfId="82" applyFont="1" applyBorder="1" applyAlignment="1" applyProtection="1">
      <alignment horizontal="center" vertical="center" wrapText="1"/>
      <protection locked="0"/>
    </xf>
    <xf numFmtId="0" fontId="24" fillId="0" borderId="57" xfId="82" applyFont="1" applyBorder="1" applyAlignment="1" applyProtection="1">
      <alignment horizontal="left" vertical="center" wrapText="1"/>
      <protection locked="0"/>
    </xf>
    <xf numFmtId="0" fontId="24" fillId="0" borderId="58" xfId="82" applyFont="1" applyBorder="1" applyAlignment="1" applyProtection="1">
      <alignment horizontal="left" vertical="center" wrapText="1"/>
      <protection locked="0"/>
    </xf>
    <xf numFmtId="0" fontId="9" fillId="0" borderId="59" xfId="82" applyFont="1" applyBorder="1" applyAlignment="1" applyProtection="1">
      <alignment horizontal="center" vertical="center" wrapText="1"/>
      <protection locked="0"/>
    </xf>
    <xf numFmtId="0" fontId="9" fillId="0" borderId="8" xfId="82" applyFont="1" applyBorder="1" applyAlignment="1" applyProtection="1">
      <alignment horizontal="center" vertical="center" wrapText="1"/>
      <protection locked="0"/>
    </xf>
    <xf numFmtId="0" fontId="9" fillId="0" borderId="11" xfId="82" applyFont="1" applyBorder="1" applyAlignment="1" applyProtection="1">
      <alignment horizontal="center" vertical="center" wrapText="1"/>
      <protection locked="0"/>
    </xf>
    <xf numFmtId="0" fontId="9" fillId="0" borderId="43" xfId="82" applyFont="1" applyBorder="1" applyAlignment="1" applyProtection="1">
      <alignment horizontal="center" vertical="center" wrapText="1"/>
      <protection locked="0"/>
    </xf>
    <xf numFmtId="0" fontId="9" fillId="0" borderId="12" xfId="82" applyFont="1" applyBorder="1" applyAlignment="1" applyProtection="1">
      <alignment horizontal="center" vertical="center" wrapText="1"/>
      <protection locked="0"/>
    </xf>
    <xf numFmtId="0" fontId="9" fillId="0" borderId="56" xfId="82" applyFont="1" applyBorder="1" applyAlignment="1" applyProtection="1">
      <alignment horizontal="center" vertical="center" wrapText="1"/>
      <protection locked="0"/>
    </xf>
    <xf numFmtId="0" fontId="9" fillId="0" borderId="17" xfId="82" applyFont="1" applyBorder="1" applyAlignment="1" applyProtection="1">
      <alignment horizontal="center" vertical="center" wrapText="1"/>
      <protection locked="0"/>
    </xf>
    <xf numFmtId="178" fontId="12" fillId="2" borderId="60" xfId="82" applyNumberFormat="1" applyFont="1" applyFill="1" applyBorder="1" applyAlignment="1" applyProtection="1">
      <alignment horizontal="center" vertical="center" wrapText="1"/>
    </xf>
    <xf numFmtId="178" fontId="13" fillId="0" borderId="61" xfId="82" applyNumberFormat="1" applyFont="1" applyBorder="1" applyAlignment="1" applyProtection="1">
      <alignment horizontal="center" vertical="center" shrinkToFit="1"/>
      <protection locked="0"/>
    </xf>
    <xf numFmtId="178" fontId="13" fillId="0" borderId="62" xfId="82" applyNumberFormat="1" applyFont="1" applyBorder="1" applyAlignment="1" applyProtection="1">
      <alignment horizontal="center" vertical="center" shrinkToFit="1"/>
      <protection locked="0"/>
    </xf>
    <xf numFmtId="0" fontId="10" fillId="0" borderId="29"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178" fontId="13" fillId="0" borderId="63" xfId="82" applyNumberFormat="1" applyFont="1" applyBorder="1" applyAlignment="1" applyProtection="1">
      <alignment horizontal="center" vertical="center" shrinkToFit="1"/>
      <protection locked="0"/>
    </xf>
    <xf numFmtId="0" fontId="15" fillId="0" borderId="56" xfId="0" applyFont="1" applyFill="1" applyBorder="1" applyAlignment="1" applyProtection="1">
      <alignment horizontal="center" vertical="center" wrapText="1"/>
      <protection locked="0"/>
    </xf>
    <xf numFmtId="0" fontId="15" fillId="0" borderId="64" xfId="0" applyFont="1" applyFill="1" applyBorder="1" applyAlignment="1" applyProtection="1">
      <alignment horizontal="center" vertical="center" wrapText="1"/>
      <protection locked="0"/>
    </xf>
    <xf numFmtId="0" fontId="20" fillId="0" borderId="65" xfId="82" applyFont="1" applyBorder="1" applyAlignment="1" applyProtection="1">
      <alignment horizontal="center" vertical="center" wrapText="1"/>
      <protection locked="0"/>
    </xf>
    <xf numFmtId="0" fontId="26" fillId="0" borderId="4" xfId="82" applyFont="1" applyBorder="1" applyAlignment="1" applyProtection="1">
      <alignment horizontal="center" vertical="center" wrapText="1"/>
      <protection locked="0"/>
    </xf>
    <xf numFmtId="0" fontId="27" fillId="0" borderId="4" xfId="82" applyFont="1" applyBorder="1" applyAlignment="1" applyProtection="1">
      <alignment horizontal="center" vertical="center" wrapText="1"/>
      <protection locked="0"/>
    </xf>
    <xf numFmtId="0" fontId="28" fillId="0" borderId="4" xfId="82" applyFont="1" applyBorder="1" applyAlignment="1" applyProtection="1">
      <alignment horizontal="center" vertical="center" wrapText="1"/>
      <protection locked="0"/>
    </xf>
    <xf numFmtId="0" fontId="29" fillId="0" borderId="4" xfId="82" applyFont="1" applyBorder="1" applyAlignment="1" applyProtection="1">
      <alignment horizontal="center" vertical="center" wrapText="1"/>
      <protection locked="0"/>
    </xf>
    <xf numFmtId="0" fontId="1" fillId="0" borderId="0" xfId="0" applyFont="1" applyFill="1" applyAlignment="1">
      <alignment vertical="center"/>
    </xf>
    <xf numFmtId="0" fontId="14" fillId="0" borderId="2" xfId="82" applyFont="1" applyBorder="1" applyAlignment="1" applyProtection="1">
      <alignment horizontal="center" vertical="center" wrapText="1"/>
      <protection locked="0"/>
    </xf>
    <xf numFmtId="0" fontId="24" fillId="0" borderId="2" xfId="82" applyFont="1" applyBorder="1" applyAlignment="1" applyProtection="1">
      <alignment horizontal="center" vertical="center" wrapText="1"/>
      <protection locked="0"/>
    </xf>
    <xf numFmtId="0" fontId="24" fillId="0" borderId="5" xfId="82" applyFont="1" applyBorder="1" applyAlignment="1" applyProtection="1">
      <alignment horizontal="center" vertical="center" wrapText="1"/>
      <protection locked="0"/>
    </xf>
    <xf numFmtId="178" fontId="13" fillId="0" borderId="29" xfId="82" applyNumberFormat="1" applyFont="1" applyBorder="1" applyAlignment="1" applyProtection="1">
      <alignment horizontal="center" vertical="center" shrinkToFit="1"/>
      <protection locked="0"/>
    </xf>
    <xf numFmtId="0" fontId="30" fillId="0" borderId="8" xfId="82" applyFont="1" applyBorder="1" applyAlignment="1" applyProtection="1">
      <alignment vertical="center" wrapText="1"/>
      <protection locked="0"/>
    </xf>
    <xf numFmtId="0" fontId="7" fillId="0" borderId="4" xfId="82" applyFont="1" applyBorder="1" applyAlignment="1" applyProtection="1">
      <alignment vertical="top" wrapText="1"/>
      <protection locked="0"/>
    </xf>
    <xf numFmtId="0" fontId="7" fillId="0" borderId="20" xfId="82" applyFont="1" applyBorder="1" applyAlignment="1" applyProtection="1">
      <alignment vertical="top" wrapText="1"/>
      <protection locked="0"/>
    </xf>
    <xf numFmtId="0" fontId="1" fillId="0" borderId="4" xfId="0" applyFont="1" applyFill="1" applyBorder="1" applyAlignment="1">
      <alignment vertical="center" wrapText="1"/>
    </xf>
    <xf numFmtId="0" fontId="7" fillId="0" borderId="0" xfId="82" applyFont="1" applyBorder="1" applyAlignment="1" applyProtection="1">
      <alignment vertical="top" wrapText="1"/>
      <protection locked="0"/>
    </xf>
    <xf numFmtId="0" fontId="8" fillId="0" borderId="6" xfId="82" applyFont="1" applyBorder="1" applyAlignment="1" applyProtection="1">
      <alignment horizontal="center" vertical="center" wrapText="1"/>
      <protection locked="0"/>
    </xf>
    <xf numFmtId="0" fontId="9" fillId="0" borderId="66" xfId="82" applyFont="1" applyBorder="1" applyAlignment="1" applyProtection="1">
      <alignment horizontal="center" vertical="center" wrapText="1"/>
      <protection locked="0"/>
    </xf>
    <xf numFmtId="178" fontId="7" fillId="0" borderId="31" xfId="82" applyNumberFormat="1" applyFont="1" applyBorder="1" applyAlignment="1" applyProtection="1">
      <alignment horizontal="right" vertical="center" wrapText="1" indent="2"/>
      <protection locked="0"/>
    </xf>
    <xf numFmtId="0" fontId="8" fillId="0" borderId="9" xfId="82" applyFont="1" applyBorder="1" applyAlignment="1" applyProtection="1">
      <alignment horizontal="center" vertical="center" wrapText="1"/>
      <protection locked="0"/>
    </xf>
    <xf numFmtId="0" fontId="24" fillId="0" borderId="8" xfId="82" applyFont="1" applyBorder="1" applyAlignment="1" applyProtection="1">
      <alignment vertical="center" wrapText="1"/>
      <protection locked="0"/>
    </xf>
    <xf numFmtId="0" fontId="29" fillId="0" borderId="6" xfId="82" applyFont="1" applyBorder="1" applyAlignment="1" applyProtection="1">
      <alignment horizontal="center" vertical="center" wrapText="1"/>
      <protection locked="0"/>
    </xf>
    <xf numFmtId="0" fontId="27" fillId="0" borderId="66" xfId="82" applyFont="1" applyBorder="1" applyAlignment="1" applyProtection="1">
      <alignment horizontal="center" vertical="center" wrapText="1"/>
      <protection locked="0"/>
    </xf>
    <xf numFmtId="0" fontId="14" fillId="0" borderId="4" xfId="82" applyFont="1" applyBorder="1" applyAlignment="1" applyProtection="1">
      <alignment horizontal="left" vertical="center" wrapText="1"/>
      <protection locked="0"/>
    </xf>
    <xf numFmtId="0" fontId="7" fillId="0" borderId="67" xfId="82" applyFont="1" applyBorder="1" applyAlignment="1" applyProtection="1">
      <alignment vertical="top" wrapText="1"/>
      <protection locked="0"/>
    </xf>
    <xf numFmtId="0" fontId="26" fillId="0" borderId="4" xfId="82" applyFont="1" applyBorder="1" applyAlignment="1" applyProtection="1">
      <alignment horizontal="center" vertical="center"/>
      <protection locked="0"/>
    </xf>
    <xf numFmtId="0" fontId="27" fillId="0" borderId="4" xfId="82" applyFont="1" applyBorder="1" applyAlignment="1" applyProtection="1">
      <alignment horizontal="center" vertical="center"/>
      <protection locked="0"/>
    </xf>
    <xf numFmtId="0" fontId="28" fillId="0" borderId="4" xfId="82" applyFont="1" applyBorder="1" applyAlignment="1" applyProtection="1">
      <alignment horizontal="center" vertical="center"/>
      <protection locked="0"/>
    </xf>
    <xf numFmtId="0" fontId="29" fillId="0" borderId="4" xfId="82" applyFont="1" applyBorder="1" applyAlignment="1" applyProtection="1">
      <alignment horizontal="center" vertical="center"/>
      <protection locked="0"/>
    </xf>
    <xf numFmtId="0" fontId="14" fillId="0" borderId="4" xfId="82" applyFont="1" applyBorder="1" applyAlignment="1" applyProtection="1">
      <alignment horizontal="left" vertical="center"/>
      <protection locked="0"/>
    </xf>
    <xf numFmtId="0" fontId="2" fillId="0" borderId="2" xfId="0" applyFont="1" applyFill="1" applyBorder="1" applyAlignment="1">
      <alignment vertical="center"/>
    </xf>
    <xf numFmtId="0" fontId="2" fillId="0" borderId="5" xfId="0" applyFont="1" applyFill="1" applyBorder="1" applyAlignment="1">
      <alignment vertical="center"/>
    </xf>
    <xf numFmtId="0" fontId="31" fillId="0" borderId="2" xfId="0" applyFont="1" applyFill="1" applyBorder="1" applyAlignment="1">
      <alignment vertical="center"/>
    </xf>
    <xf numFmtId="0" fontId="31" fillId="0" borderId="5" xfId="0" applyFont="1" applyFill="1" applyBorder="1" applyAlignment="1">
      <alignment vertical="center"/>
    </xf>
    <xf numFmtId="0" fontId="31" fillId="0" borderId="4" xfId="0" applyFont="1" applyFill="1" applyBorder="1" applyAlignment="1">
      <alignment horizontal="center" vertical="center"/>
    </xf>
    <xf numFmtId="0" fontId="14" fillId="0" borderId="2" xfId="82" applyFont="1" applyBorder="1" applyAlignment="1" applyProtection="1">
      <alignment vertical="center"/>
      <protection locked="0"/>
    </xf>
    <xf numFmtId="0" fontId="14" fillId="0" borderId="5" xfId="82" applyFont="1" applyBorder="1" applyAlignment="1" applyProtection="1">
      <alignment vertical="center"/>
      <protection locked="0"/>
    </xf>
    <xf numFmtId="0" fontId="27" fillId="0" borderId="7" xfId="82" applyFont="1" applyBorder="1" applyAlignment="1" applyProtection="1">
      <alignment horizontal="center" vertical="center" wrapText="1"/>
      <protection locked="0"/>
    </xf>
    <xf numFmtId="0" fontId="27" fillId="0" borderId="8" xfId="82" applyFont="1" applyBorder="1" applyAlignment="1" applyProtection="1">
      <alignment horizontal="center" vertical="center" wrapText="1"/>
      <protection locked="0"/>
    </xf>
    <xf numFmtId="0" fontId="29" fillId="0" borderId="9" xfId="82" applyFont="1" applyBorder="1" applyAlignment="1" applyProtection="1">
      <alignment horizontal="center" vertical="center" wrapText="1"/>
      <protection locked="0"/>
    </xf>
    <xf numFmtId="0" fontId="14" fillId="0" borderId="2" xfId="82" applyFont="1" applyBorder="1" applyAlignment="1" applyProtection="1">
      <alignment horizontal="left" vertical="center" wrapText="1"/>
      <protection locked="0"/>
    </xf>
    <xf numFmtId="0" fontId="14" fillId="0" borderId="5" xfId="82" applyFont="1" applyBorder="1" applyAlignment="1" applyProtection="1">
      <alignment horizontal="left" vertical="center" wrapText="1"/>
      <protection locked="0"/>
    </xf>
    <xf numFmtId="0" fontId="30" fillId="0" borderId="4" xfId="82" applyFont="1" applyBorder="1" applyAlignment="1" applyProtection="1">
      <alignment horizontal="left" vertical="center" wrapText="1"/>
      <protection locked="0"/>
    </xf>
    <xf numFmtId="0" fontId="0" fillId="0" borderId="4" xfId="82" applyFont="1" applyBorder="1" applyAlignment="1" applyProtection="1">
      <alignment horizontal="center" vertical="center" wrapText="1"/>
      <protection locked="0"/>
    </xf>
    <xf numFmtId="0" fontId="32" fillId="0" borderId="4" xfId="82" applyFont="1" applyBorder="1" applyAlignment="1" applyProtection="1">
      <alignment horizontal="center" vertical="center" wrapText="1"/>
      <protection locked="0"/>
    </xf>
    <xf numFmtId="0" fontId="7" fillId="0" borderId="4" xfId="82" applyFont="1" applyBorder="1" applyAlignment="1" applyProtection="1">
      <alignment horizontal="center" vertical="center" wrapText="1"/>
      <protection locked="0"/>
    </xf>
    <xf numFmtId="0" fontId="7" fillId="0" borderId="4" xfId="82" applyFont="1" applyBorder="1" applyAlignment="1" applyProtection="1">
      <alignment horizontal="left" vertical="center" wrapText="1"/>
      <protection locked="0"/>
    </xf>
    <xf numFmtId="9" fontId="7" fillId="0" borderId="4" xfId="82" applyNumberFormat="1" applyFont="1" applyBorder="1" applyAlignment="1" applyProtection="1">
      <alignment horizontal="center" vertical="center" wrapText="1"/>
      <protection locked="0"/>
    </xf>
    <xf numFmtId="0" fontId="32" fillId="0" borderId="4" xfId="82" applyFont="1" applyBorder="1" applyAlignment="1" applyProtection="1">
      <alignment horizontal="center" vertical="center" wrapText="1" shrinkToFit="1"/>
      <protection locked="0"/>
    </xf>
    <xf numFmtId="0" fontId="14" fillId="0" borderId="4" xfId="82" applyFont="1" applyBorder="1" applyAlignment="1" applyProtection="1">
      <alignment vertical="center" wrapText="1"/>
      <protection locked="0"/>
    </xf>
    <xf numFmtId="0" fontId="14" fillId="0" borderId="4" xfId="82" applyFont="1" applyBorder="1" applyAlignment="1" applyProtection="1">
      <alignment vertical="center"/>
      <protection locked="0"/>
    </xf>
    <xf numFmtId="9" fontId="14" fillId="0" borderId="4" xfId="82" applyNumberFormat="1" applyFont="1" applyBorder="1" applyAlignment="1" applyProtection="1">
      <alignment horizontal="center" vertical="center"/>
      <protection locked="0"/>
    </xf>
    <xf numFmtId="0" fontId="7" fillId="0" borderId="5" xfId="82" applyFont="1" applyBorder="1" applyAlignment="1" applyProtection="1">
      <alignment vertical="top" wrapText="1"/>
      <protection locked="0"/>
    </xf>
    <xf numFmtId="178" fontId="9" fillId="5" borderId="18" xfId="82" applyNumberFormat="1" applyFont="1" applyFill="1" applyBorder="1" applyAlignment="1" applyProtection="1">
      <alignment horizontal="center" vertical="center" wrapText="1"/>
    </xf>
    <xf numFmtId="178" fontId="9" fillId="5" borderId="35" xfId="82" applyNumberFormat="1" applyFont="1" applyFill="1" applyBorder="1" applyAlignment="1" applyProtection="1">
      <alignment horizontal="center" vertical="center" wrapText="1"/>
    </xf>
    <xf numFmtId="0" fontId="0" fillId="0" borderId="0" xfId="82" applyFill="1" applyBorder="1" applyAlignment="1">
      <alignment vertical="center" wrapText="1"/>
    </xf>
    <xf numFmtId="0" fontId="33" fillId="0" borderId="0" xfId="0" applyFont="1" applyFill="1" applyAlignment="1">
      <alignment vertical="center"/>
    </xf>
    <xf numFmtId="0" fontId="34" fillId="0" borderId="0" xfId="83" applyFont="1" applyBorder="1" applyAlignment="1">
      <alignment horizontal="left" vertical="center"/>
    </xf>
    <xf numFmtId="0" fontId="35" fillId="0" borderId="0" xfId="83" applyFont="1" applyBorder="1" applyAlignment="1">
      <alignment horizontal="center" vertical="center"/>
    </xf>
    <xf numFmtId="0" fontId="25" fillId="0" borderId="0" xfId="11" applyFont="1" applyBorder="1" applyAlignment="1" applyProtection="1">
      <alignment horizontal="center" vertical="center"/>
    </xf>
    <xf numFmtId="0" fontId="36" fillId="0" borderId="0" xfId="83" applyFont="1" applyBorder="1" applyAlignment="1">
      <alignment horizontal="center" vertical="center"/>
    </xf>
    <xf numFmtId="0" fontId="37" fillId="0" borderId="1" xfId="83" applyFont="1" applyBorder="1" applyAlignment="1">
      <alignment horizontal="center" vertical="center"/>
    </xf>
    <xf numFmtId="0" fontId="38" fillId="0" borderId="4" xfId="83" applyFont="1" applyBorder="1" applyAlignment="1">
      <alignment horizontal="center" vertical="center"/>
    </xf>
    <xf numFmtId="0" fontId="38" fillId="0" borderId="9" xfId="83" applyFont="1" applyBorder="1" applyAlignment="1">
      <alignment horizontal="center" vertical="center"/>
    </xf>
    <xf numFmtId="0" fontId="39" fillId="0" borderId="9" xfId="83" applyFont="1" applyBorder="1" applyAlignment="1">
      <alignment horizontal="center" vertical="center"/>
    </xf>
    <xf numFmtId="0" fontId="40" fillId="0" borderId="68" xfId="0" applyFont="1" applyFill="1" applyBorder="1" applyAlignment="1">
      <alignment horizontal="center" vertical="center" wrapText="1"/>
    </xf>
    <xf numFmtId="0" fontId="40" fillId="0" borderId="69" xfId="0" applyFont="1" applyFill="1" applyBorder="1" applyAlignment="1">
      <alignment horizontal="left" vertical="center" wrapText="1"/>
    </xf>
    <xf numFmtId="0" fontId="40" fillId="0" borderId="70" xfId="0" applyFont="1" applyFill="1" applyBorder="1" applyAlignment="1">
      <alignment horizontal="left" vertical="center" wrapText="1"/>
    </xf>
    <xf numFmtId="0" fontId="40" fillId="0" borderId="71" xfId="0" applyFont="1" applyFill="1" applyBorder="1" applyAlignment="1">
      <alignment horizontal="left" vertical="center" wrapText="1"/>
    </xf>
    <xf numFmtId="0" fontId="40" fillId="0" borderId="4"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4"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0" fillId="0" borderId="72" xfId="0" applyFont="1" applyFill="1" applyBorder="1" applyAlignment="1">
      <alignment horizontal="center" vertical="center" wrapText="1"/>
    </xf>
    <xf numFmtId="179" fontId="40" fillId="0" borderId="72" xfId="0" applyNumberFormat="1" applyFont="1" applyFill="1" applyBorder="1" applyAlignment="1">
      <alignment horizontal="center" vertical="center" wrapText="1"/>
    </xf>
    <xf numFmtId="0" fontId="40" fillId="0" borderId="72" xfId="0" applyFont="1" applyFill="1" applyBorder="1" applyAlignment="1">
      <alignment vertical="center" wrapText="1"/>
    </xf>
    <xf numFmtId="0" fontId="40" fillId="0" borderId="72" xfId="0" applyFont="1" applyFill="1" applyBorder="1" applyAlignment="1">
      <alignment horizontal="left" vertical="center" wrapText="1"/>
    </xf>
    <xf numFmtId="0" fontId="41" fillId="0" borderId="4" xfId="83" applyFont="1" applyBorder="1" applyAlignment="1">
      <alignment horizontal="center" vertical="center" wrapText="1"/>
    </xf>
    <xf numFmtId="0" fontId="42" fillId="0" borderId="29" xfId="83" applyFont="1" applyFill="1" applyBorder="1" applyAlignment="1">
      <alignment horizontal="center" vertical="center" wrapText="1"/>
    </xf>
    <xf numFmtId="0" fontId="19" fillId="0" borderId="29" xfId="83" applyFont="1" applyFill="1" applyBorder="1" applyAlignment="1">
      <alignment horizontal="center" vertical="center" wrapText="1"/>
    </xf>
    <xf numFmtId="0" fontId="43" fillId="0" borderId="29" xfId="83" applyFont="1" applyBorder="1" applyAlignment="1">
      <alignment horizontal="center" vertical="center" wrapText="1"/>
    </xf>
    <xf numFmtId="0" fontId="44" fillId="0" borderId="29" xfId="83" applyFont="1" applyBorder="1" applyAlignment="1">
      <alignment horizontal="center" vertical="center" wrapText="1"/>
    </xf>
    <xf numFmtId="0" fontId="15" fillId="0" borderId="9" xfId="83" applyFont="1" applyBorder="1" applyAlignment="1">
      <alignment horizontal="center" vertical="center" wrapText="1"/>
    </xf>
    <xf numFmtId="0" fontId="45" fillId="0" borderId="9" xfId="83" applyFont="1" applyBorder="1" applyAlignment="1">
      <alignment horizontal="center" vertical="center" wrapText="1"/>
    </xf>
    <xf numFmtId="0" fontId="13" fillId="0" borderId="4" xfId="83" applyFont="1" applyFill="1" applyBorder="1" applyAlignment="1">
      <alignment horizontal="left" vertical="center" wrapText="1" indent="1"/>
    </xf>
    <xf numFmtId="9" fontId="46" fillId="0" borderId="4" xfId="83" applyNumberFormat="1" applyFont="1" applyFill="1" applyBorder="1" applyAlignment="1">
      <alignment horizontal="center" vertical="center" wrapText="1"/>
    </xf>
    <xf numFmtId="0" fontId="15" fillId="0" borderId="4" xfId="83" applyFont="1" applyBorder="1" applyAlignment="1">
      <alignment horizontal="left" vertical="center" wrapText="1" indent="1"/>
    </xf>
    <xf numFmtId="0" fontId="15" fillId="0" borderId="13" xfId="83" applyFont="1" applyBorder="1" applyAlignment="1">
      <alignment horizontal="center" vertical="center" wrapText="1"/>
    </xf>
    <xf numFmtId="0" fontId="45" fillId="0" borderId="13" xfId="83" applyFont="1" applyBorder="1" applyAlignment="1">
      <alignment horizontal="center" vertical="center" wrapText="1"/>
    </xf>
    <xf numFmtId="0" fontId="46" fillId="0" borderId="4" xfId="83" applyFont="1" applyFill="1" applyBorder="1" applyAlignment="1">
      <alignment horizontal="center" vertical="center" wrapText="1"/>
    </xf>
    <xf numFmtId="0" fontId="45" fillId="0" borderId="29" xfId="83" applyFont="1" applyBorder="1" applyAlignment="1">
      <alignment horizontal="center" vertical="center" wrapText="1"/>
    </xf>
    <xf numFmtId="0" fontId="13" fillId="0" borderId="4" xfId="83" applyFont="1" applyBorder="1" applyAlignment="1">
      <alignment horizontal="left" vertical="center" wrapText="1" indent="1"/>
    </xf>
    <xf numFmtId="0" fontId="13" fillId="0" borderId="9" xfId="83" applyFont="1" applyBorder="1" applyAlignment="1">
      <alignment horizontal="left" vertical="center" wrapText="1" indent="1"/>
    </xf>
    <xf numFmtId="9" fontId="47" fillId="0" borderId="4" xfId="83" applyNumberFormat="1" applyFont="1" applyBorder="1" applyAlignment="1">
      <alignment horizontal="center" vertical="center" wrapText="1"/>
    </xf>
    <xf numFmtId="0" fontId="13" fillId="0" borderId="13" xfId="83" applyFont="1" applyBorder="1" applyAlignment="1">
      <alignment horizontal="left" vertical="center" wrapText="1" indent="1"/>
    </xf>
    <xf numFmtId="0" fontId="15" fillId="0" borderId="4" xfId="83" applyFont="1" applyBorder="1" applyAlignment="1">
      <alignment horizontal="center" vertical="center" wrapText="1"/>
    </xf>
    <xf numFmtId="0" fontId="45" fillId="0" borderId="4" xfId="83" applyFont="1" applyBorder="1" applyAlignment="1">
      <alignment horizontal="center" vertical="center" wrapText="1"/>
    </xf>
    <xf numFmtId="0" fontId="47" fillId="0" borderId="4" xfId="83" applyFont="1" applyBorder="1" applyAlignment="1">
      <alignment horizontal="center" vertical="center" wrapText="1"/>
    </xf>
    <xf numFmtId="0" fontId="13" fillId="0" borderId="29" xfId="83" applyFont="1" applyBorder="1" applyAlignment="1">
      <alignment horizontal="left" vertical="center" wrapText="1" indent="1"/>
    </xf>
    <xf numFmtId="0" fontId="13" fillId="0" borderId="29" xfId="83" applyFont="1" applyFill="1" applyBorder="1" applyAlignment="1">
      <alignment horizontal="left" vertical="center" wrapText="1" indent="1"/>
    </xf>
    <xf numFmtId="9" fontId="46" fillId="0" borderId="29" xfId="83" applyNumberFormat="1" applyFont="1" applyFill="1" applyBorder="1" applyAlignment="1">
      <alignment horizontal="center" vertical="center" wrapText="1"/>
    </xf>
    <xf numFmtId="0" fontId="48" fillId="0" borderId="4" xfId="83" applyFont="1" applyBorder="1" applyAlignment="1">
      <alignment horizontal="center" vertical="center" wrapText="1"/>
    </xf>
    <xf numFmtId="49" fontId="40" fillId="0" borderId="4" xfId="0" applyNumberFormat="1" applyFont="1" applyFill="1" applyBorder="1" applyAlignment="1">
      <alignment horizontal="center" vertical="center" wrapText="1"/>
    </xf>
    <xf numFmtId="0" fontId="0" fillId="0" borderId="0" xfId="76" applyFont="1"/>
    <xf numFmtId="0" fontId="0" fillId="0" borderId="0" xfId="76" applyFont="1" applyFill="1"/>
    <xf numFmtId="0" fontId="14" fillId="0" borderId="0" xfId="76"/>
    <xf numFmtId="176" fontId="13" fillId="0" borderId="0" xfId="76" applyNumberFormat="1" applyFont="1" applyFill="1" applyAlignment="1" applyProtection="1">
      <alignment horizontal="center" vertical="center"/>
    </xf>
    <xf numFmtId="180" fontId="13" fillId="0" borderId="0" xfId="76" applyNumberFormat="1" applyFont="1" applyFill="1" applyAlignment="1" applyProtection="1">
      <alignment horizontal="center" vertical="center"/>
    </xf>
    <xf numFmtId="0" fontId="13" fillId="0" borderId="0" xfId="76" applyNumberFormat="1" applyFont="1" applyFill="1" applyAlignment="1" applyProtection="1">
      <alignment horizontal="right" vertical="center"/>
    </xf>
    <xf numFmtId="0" fontId="13" fillId="0" borderId="0" xfId="76" applyNumberFormat="1" applyFont="1" applyFill="1" applyAlignment="1" applyProtection="1">
      <alignment horizontal="left" vertical="center" wrapText="1"/>
    </xf>
    <xf numFmtId="181" fontId="13" fillId="0" borderId="0" xfId="76" applyNumberFormat="1" applyFont="1" applyFill="1" applyAlignment="1" applyProtection="1">
      <alignment vertical="center"/>
    </xf>
    <xf numFmtId="0" fontId="6" fillId="0" borderId="0" xfId="76" applyNumberFormat="1" applyFont="1" applyFill="1" applyAlignment="1" applyProtection="1">
      <alignment horizontal="center" vertical="center"/>
    </xf>
    <xf numFmtId="176" fontId="13" fillId="0" borderId="1" xfId="76" applyNumberFormat="1" applyFont="1" applyFill="1" applyBorder="1" applyAlignment="1" applyProtection="1">
      <alignment vertical="center"/>
    </xf>
    <xf numFmtId="176" fontId="13" fillId="6" borderId="1" xfId="76" applyNumberFormat="1" applyFont="1" applyFill="1" applyBorder="1" applyAlignment="1" applyProtection="1">
      <alignment vertical="center"/>
    </xf>
    <xf numFmtId="181" fontId="13" fillId="0" borderId="1" xfId="76" applyNumberFormat="1" applyFont="1" applyFill="1" applyBorder="1" applyAlignment="1" applyProtection="1">
      <alignment vertical="center"/>
    </xf>
    <xf numFmtId="0" fontId="0" fillId="0" borderId="29" xfId="76" applyNumberFormat="1" applyFont="1" applyFill="1" applyBorder="1" applyAlignment="1" applyProtection="1">
      <alignment horizontal="centerContinuous" vertical="center"/>
    </xf>
    <xf numFmtId="0" fontId="0" fillId="0" borderId="4" xfId="76" applyNumberFormat="1" applyFont="1" applyFill="1" applyBorder="1" applyAlignment="1" applyProtection="1">
      <alignment horizontal="centerContinuous" vertical="center"/>
    </xf>
    <xf numFmtId="0" fontId="0" fillId="0" borderId="4" xfId="76" applyNumberFormat="1" applyFont="1" applyFill="1" applyBorder="1" applyAlignment="1" applyProtection="1">
      <alignment horizontal="center" vertical="center" wrapText="1"/>
    </xf>
    <xf numFmtId="0" fontId="0" fillId="0" borderId="3" xfId="76" applyNumberFormat="1" applyFont="1" applyFill="1" applyBorder="1" applyAlignment="1" applyProtection="1">
      <alignment horizontal="centerContinuous" vertical="center"/>
    </xf>
    <xf numFmtId="176" fontId="0" fillId="0" borderId="4" xfId="76" applyNumberFormat="1" applyFont="1" applyFill="1" applyBorder="1" applyAlignment="1" applyProtection="1">
      <alignment horizontal="center" vertical="center"/>
    </xf>
    <xf numFmtId="180" fontId="0" fillId="0" borderId="4" xfId="76" applyNumberFormat="1" applyFont="1" applyFill="1" applyBorder="1" applyAlignment="1" applyProtection="1">
      <alignment horizontal="center" vertical="center"/>
    </xf>
    <xf numFmtId="0" fontId="0" fillId="0" borderId="5" xfId="76" applyNumberFormat="1" applyFont="1" applyFill="1" applyBorder="1" applyAlignment="1" applyProtection="1">
      <alignment horizontal="center" vertical="center" wrapText="1"/>
    </xf>
    <xf numFmtId="0" fontId="0" fillId="0" borderId="4" xfId="76" applyNumberFormat="1" applyFont="1" applyFill="1" applyBorder="1" applyAlignment="1" applyProtection="1">
      <alignment horizontal="center" vertical="center"/>
    </xf>
    <xf numFmtId="49" fontId="0" fillId="0" borderId="4" xfId="76" applyNumberFormat="1" applyFont="1" applyFill="1" applyBorder="1" applyAlignment="1" applyProtection="1">
      <alignment horizontal="center" vertical="center" wrapText="1"/>
    </xf>
    <xf numFmtId="49" fontId="0" fillId="0" borderId="4" xfId="76" applyNumberFormat="1" applyFont="1" applyFill="1" applyBorder="1" applyAlignment="1" applyProtection="1">
      <alignment vertical="center" wrapText="1"/>
    </xf>
    <xf numFmtId="0" fontId="0" fillId="0" borderId="4" xfId="76" applyNumberFormat="1" applyFont="1" applyFill="1" applyBorder="1" applyAlignment="1" applyProtection="1">
      <alignment vertical="center" wrapText="1"/>
    </xf>
    <xf numFmtId="181" fontId="0" fillId="0" borderId="4" xfId="76" applyNumberFormat="1" applyFont="1" applyFill="1" applyBorder="1" applyAlignment="1" applyProtection="1">
      <alignment horizontal="right" vertical="center" wrapText="1"/>
    </xf>
    <xf numFmtId="0" fontId="0" fillId="0" borderId="7" xfId="76" applyFont="1" applyFill="1" applyBorder="1" applyAlignment="1">
      <alignment horizontal="center"/>
    </xf>
    <xf numFmtId="182" fontId="13" fillId="0" borderId="0" xfId="76" applyNumberFormat="1" applyFont="1" applyFill="1" applyAlignment="1" applyProtection="1">
      <alignment vertical="center"/>
    </xf>
    <xf numFmtId="181" fontId="13" fillId="0" borderId="0" xfId="76" applyNumberFormat="1" applyFont="1" applyFill="1" applyAlignment="1" applyProtection="1">
      <alignment horizontal="right" vertical="center"/>
    </xf>
    <xf numFmtId="181" fontId="13" fillId="0" borderId="0" xfId="76" applyNumberFormat="1" applyFont="1" applyFill="1" applyAlignment="1" applyProtection="1">
      <alignment horizontal="right"/>
    </xf>
    <xf numFmtId="0" fontId="0" fillId="0" borderId="5" xfId="76" applyNumberFormat="1" applyFont="1" applyFill="1" applyBorder="1" applyAlignment="1" applyProtection="1">
      <alignment horizontal="centerContinuous" vertical="center"/>
    </xf>
    <xf numFmtId="0" fontId="0" fillId="0" borderId="2" xfId="76" applyNumberFormat="1" applyFont="1" applyFill="1" applyBorder="1" applyAlignment="1" applyProtection="1">
      <alignment horizontal="centerContinuous" vertical="center"/>
    </xf>
    <xf numFmtId="0" fontId="49" fillId="0" borderId="0" xfId="0" applyFont="1">
      <alignment vertical="center"/>
    </xf>
    <xf numFmtId="0" fontId="0" fillId="0" borderId="0" xfId="0" applyFont="1">
      <alignment vertical="center"/>
    </xf>
    <xf numFmtId="0" fontId="0" fillId="0" borderId="0" xfId="0" applyFont="1" applyFill="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Fill="1">
      <alignment vertical="center"/>
    </xf>
    <xf numFmtId="0" fontId="0" fillId="0" borderId="0" xfId="0" applyAlignment="1">
      <alignment horizontal="right" vertical="center"/>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0" fillId="0" borderId="4" xfId="0" applyFont="1" applyFill="1" applyBorder="1" applyAlignment="1">
      <alignment horizontal="center" vertical="center"/>
    </xf>
    <xf numFmtId="182" fontId="0" fillId="0" borderId="4" xfId="0" applyNumberFormat="1" applyFont="1" applyFill="1" applyBorder="1" applyAlignment="1">
      <alignment horizontal="right" vertical="center"/>
    </xf>
    <xf numFmtId="0" fontId="0" fillId="0" borderId="0" xfId="0" applyFill="1">
      <alignment vertical="center"/>
    </xf>
    <xf numFmtId="0" fontId="0" fillId="0" borderId="4" xfId="0" applyFont="1" applyFill="1" applyBorder="1">
      <alignment vertical="center"/>
    </xf>
    <xf numFmtId="0" fontId="0" fillId="0" borderId="4" xfId="0" applyBorder="1">
      <alignment vertical="center"/>
    </xf>
    <xf numFmtId="0" fontId="0" fillId="0" borderId="7" xfId="0" applyBorder="1" applyAlignment="1">
      <alignment horizontal="left" vertical="center" wrapText="1"/>
    </xf>
    <xf numFmtId="0" fontId="0" fillId="0" borderId="0" xfId="75" applyFont="1"/>
    <xf numFmtId="0" fontId="0" fillId="0" borderId="0" xfId="75" applyFont="1" applyFill="1"/>
    <xf numFmtId="0" fontId="14" fillId="0" borderId="0" xfId="75"/>
    <xf numFmtId="183" fontId="13" fillId="0" borderId="0" xfId="71" applyNumberFormat="1" applyFont="1" applyFill="1" applyAlignment="1" applyProtection="1">
      <alignment horizontal="left" vertical="center" wrapText="1"/>
    </xf>
    <xf numFmtId="0" fontId="6" fillId="0" borderId="0" xfId="75" applyNumberFormat="1" applyFont="1" applyFill="1" applyAlignment="1" applyProtection="1">
      <alignment horizontal="center" vertical="center"/>
    </xf>
    <xf numFmtId="0" fontId="13" fillId="0" borderId="1" xfId="75" applyFont="1" applyFill="1" applyBorder="1" applyAlignment="1">
      <alignment horizontal="left" vertical="center"/>
    </xf>
    <xf numFmtId="0" fontId="13" fillId="6" borderId="1" xfId="75" applyFont="1" applyFill="1" applyBorder="1" applyAlignment="1">
      <alignment horizontal="left" vertical="center"/>
    </xf>
    <xf numFmtId="0" fontId="0" fillId="0" borderId="4" xfId="75" applyNumberFormat="1" applyFont="1" applyFill="1" applyBorder="1" applyAlignment="1" applyProtection="1">
      <alignment horizontal="center" vertical="center"/>
    </xf>
    <xf numFmtId="0" fontId="0" fillId="0" borderId="2" xfId="75" applyNumberFormat="1" applyFont="1" applyFill="1" applyBorder="1" applyAlignment="1" applyProtection="1">
      <alignment horizontal="center" vertical="center" wrapText="1"/>
    </xf>
    <xf numFmtId="0" fontId="0" fillId="0" borderId="4" xfId="72" applyFont="1" applyBorder="1" applyAlignment="1">
      <alignment horizontal="center" wrapText="1"/>
    </xf>
    <xf numFmtId="0" fontId="0" fillId="0" borderId="29" xfId="75" applyNumberFormat="1" applyFont="1" applyFill="1" applyBorder="1" applyAlignment="1" applyProtection="1">
      <alignment horizontal="center" vertical="center" wrapText="1"/>
    </xf>
    <xf numFmtId="0" fontId="0" fillId="0" borderId="4" xfId="72" applyFont="1" applyBorder="1" applyAlignment="1">
      <alignment horizontal="center" vertical="center" wrapText="1"/>
    </xf>
    <xf numFmtId="0" fontId="0" fillId="0" borderId="4" xfId="75" applyNumberFormat="1" applyFont="1" applyFill="1" applyBorder="1" applyAlignment="1" applyProtection="1">
      <alignment horizontal="center" vertical="center" wrapText="1"/>
    </xf>
    <xf numFmtId="0" fontId="0" fillId="0" borderId="9" xfId="75" applyFont="1" applyBorder="1" applyAlignment="1">
      <alignment horizontal="center" vertical="center"/>
    </xf>
    <xf numFmtId="0" fontId="0" fillId="0" borderId="9" xfId="75" applyFont="1" applyFill="1" applyBorder="1" applyAlignment="1">
      <alignment horizontal="center" vertical="center"/>
    </xf>
    <xf numFmtId="0" fontId="0" fillId="0" borderId="4" xfId="75" applyFont="1" applyBorder="1" applyAlignment="1">
      <alignment horizontal="center" vertical="center"/>
    </xf>
    <xf numFmtId="49" fontId="0" fillId="0" borderId="2" xfId="75" applyNumberFormat="1" applyFont="1" applyFill="1" applyBorder="1" applyAlignment="1" applyProtection="1">
      <alignment horizontal="left" vertical="center" wrapText="1"/>
    </xf>
    <xf numFmtId="49" fontId="0" fillId="0" borderId="4" xfId="75" applyNumberFormat="1" applyFont="1" applyFill="1" applyBorder="1" applyAlignment="1" applyProtection="1">
      <alignment horizontal="left" vertical="center" wrapText="1"/>
    </xf>
    <xf numFmtId="181" fontId="0" fillId="0" borderId="4" xfId="75" applyNumberFormat="1" applyFont="1" applyFill="1" applyBorder="1" applyAlignment="1" applyProtection="1">
      <alignment horizontal="right" vertical="center" wrapText="1"/>
    </xf>
    <xf numFmtId="176" fontId="0" fillId="0" borderId="9" xfId="76" applyNumberFormat="1" applyFont="1" applyFill="1" applyBorder="1" applyAlignment="1" applyProtection="1">
      <alignment horizontal="center" vertical="center"/>
    </xf>
    <xf numFmtId="0" fontId="0" fillId="0" borderId="2" xfId="76" applyNumberFormat="1" applyFont="1" applyFill="1" applyBorder="1" applyAlignment="1" applyProtection="1">
      <alignment horizontal="center" vertical="center" wrapText="1"/>
    </xf>
    <xf numFmtId="181" fontId="0" fillId="0" borderId="0" xfId="76" applyNumberFormat="1" applyFont="1"/>
    <xf numFmtId="182" fontId="50" fillId="0" borderId="4" xfId="78" applyNumberFormat="1" applyFont="1" applyFill="1" applyBorder="1" applyAlignment="1" applyProtection="1">
      <alignment horizontal="right" vertical="center" wrapText="1"/>
    </xf>
    <xf numFmtId="0" fontId="0" fillId="0" borderId="0" xfId="74" applyFont="1"/>
    <xf numFmtId="0" fontId="0" fillId="0" borderId="0" xfId="74" applyFont="1" applyFill="1"/>
    <xf numFmtId="0" fontId="14" fillId="0" borderId="0" xfId="74" applyAlignment="1">
      <alignment wrapText="1"/>
    </xf>
    <xf numFmtId="0" fontId="14" fillId="0" borderId="0" xfId="74"/>
    <xf numFmtId="183" fontId="49" fillId="0" borderId="0" xfId="74" applyNumberFormat="1" applyFont="1" applyFill="1" applyAlignment="1" applyProtection="1">
      <alignment vertical="center" wrapText="1"/>
    </xf>
    <xf numFmtId="183" fontId="49" fillId="0" borderId="0" xfId="74" applyNumberFormat="1" applyFont="1" applyFill="1" applyAlignment="1" applyProtection="1">
      <alignment horizontal="right" vertical="center"/>
    </xf>
    <xf numFmtId="181" fontId="49" fillId="0" borderId="0" xfId="74" applyNumberFormat="1" applyFont="1" applyFill="1" applyAlignment="1" applyProtection="1">
      <alignment horizontal="right" vertical="center"/>
    </xf>
    <xf numFmtId="181" fontId="49" fillId="0" borderId="0" xfId="74" applyNumberFormat="1" applyFont="1" applyFill="1" applyAlignment="1" applyProtection="1">
      <alignment vertical="center"/>
    </xf>
    <xf numFmtId="183" fontId="6" fillId="0" borderId="0" xfId="74" applyNumberFormat="1" applyFont="1" applyFill="1" applyAlignment="1" applyProtection="1">
      <alignment horizontal="center" vertical="center" wrapText="1"/>
    </xf>
    <xf numFmtId="183" fontId="13" fillId="0" borderId="1" xfId="74" applyNumberFormat="1" applyFont="1" applyFill="1" applyBorder="1" applyAlignment="1" applyProtection="1">
      <alignment vertical="center" wrapText="1"/>
    </xf>
    <xf numFmtId="183" fontId="6" fillId="0" borderId="1" xfId="74" applyNumberFormat="1" applyFont="1" applyFill="1" applyBorder="1" applyAlignment="1" applyProtection="1">
      <alignment vertical="center" wrapText="1"/>
    </xf>
    <xf numFmtId="183" fontId="0" fillId="0" borderId="2" xfId="74" applyNumberFormat="1" applyFont="1" applyFill="1" applyBorder="1" applyAlignment="1" applyProtection="1">
      <alignment horizontal="center" vertical="center" wrapText="1"/>
    </xf>
    <xf numFmtId="183" fontId="0" fillId="0" borderId="3" xfId="74" applyNumberFormat="1" applyFont="1" applyFill="1" applyBorder="1" applyAlignment="1" applyProtection="1">
      <alignment horizontal="center" vertical="center" wrapText="1"/>
    </xf>
    <xf numFmtId="183" fontId="0" fillId="0" borderId="5" xfId="74" applyNumberFormat="1" applyFont="1" applyFill="1" applyBorder="1" applyAlignment="1" applyProtection="1">
      <alignment horizontal="center" vertical="center" wrapText="1"/>
    </xf>
    <xf numFmtId="183" fontId="0" fillId="0" borderId="4" xfId="74" applyNumberFormat="1" applyFont="1" applyFill="1" applyBorder="1" applyAlignment="1" applyProtection="1">
      <alignment horizontal="centerContinuous" vertical="center"/>
    </xf>
    <xf numFmtId="183" fontId="0" fillId="0" borderId="9" xfId="74" applyNumberFormat="1" applyFont="1" applyFill="1" applyBorder="1" applyAlignment="1" applyProtection="1">
      <alignment horizontal="centerContinuous" vertical="center"/>
    </xf>
    <xf numFmtId="183" fontId="0" fillId="0" borderId="6" xfId="74" applyNumberFormat="1" applyFont="1" applyFill="1" applyBorder="1" applyAlignment="1" applyProtection="1">
      <alignment horizontal="center" vertical="center" wrapText="1"/>
    </xf>
    <xf numFmtId="183" fontId="0" fillId="0" borderId="8" xfId="74" applyNumberFormat="1" applyFont="1" applyFill="1" applyBorder="1" applyAlignment="1" applyProtection="1">
      <alignment horizontal="center" vertical="center" wrapText="1"/>
    </xf>
    <xf numFmtId="183" fontId="0" fillId="0" borderId="2" xfId="74" applyNumberFormat="1" applyFont="1" applyFill="1" applyBorder="1" applyAlignment="1" applyProtection="1">
      <alignment horizontal="center" vertical="center"/>
    </xf>
    <xf numFmtId="0" fontId="0" fillId="0" borderId="4" xfId="74" applyNumberFormat="1" applyFont="1" applyFill="1" applyBorder="1" applyAlignment="1" applyProtection="1">
      <alignment horizontal="center" vertical="center"/>
    </xf>
    <xf numFmtId="181" fontId="0" fillId="0" borderId="4" xfId="74" applyNumberFormat="1" applyFont="1" applyFill="1" applyBorder="1" applyAlignment="1" applyProtection="1">
      <alignment horizontal="centerContinuous" vertical="center"/>
    </xf>
    <xf numFmtId="183" fontId="0" fillId="0" borderId="10" xfId="74" applyNumberFormat="1" applyFont="1" applyFill="1" applyBorder="1" applyAlignment="1" applyProtection="1">
      <alignment horizontal="center" vertical="center" wrapText="1"/>
    </xf>
    <xf numFmtId="183" fontId="0" fillId="0" borderId="20" xfId="74" applyNumberFormat="1" applyFont="1" applyFill="1" applyBorder="1" applyAlignment="1" applyProtection="1">
      <alignment horizontal="center" vertical="center" wrapText="1"/>
    </xf>
    <xf numFmtId="183" fontId="0" fillId="0" borderId="6" xfId="74" applyNumberFormat="1" applyFont="1" applyFill="1" applyBorder="1" applyAlignment="1" applyProtection="1">
      <alignment horizontal="center" vertical="center"/>
    </xf>
    <xf numFmtId="181" fontId="0" fillId="0" borderId="2" xfId="74" applyNumberFormat="1" applyFont="1" applyFill="1" applyBorder="1" applyAlignment="1" applyProtection="1">
      <alignment horizontal="center" vertical="center"/>
    </xf>
    <xf numFmtId="181" fontId="0" fillId="0" borderId="3" xfId="74" applyNumberFormat="1" applyFont="1" applyFill="1" applyBorder="1" applyAlignment="1" applyProtection="1">
      <alignment horizontal="center" vertical="center"/>
    </xf>
    <xf numFmtId="183" fontId="0" fillId="0" borderId="50" xfId="74" applyNumberFormat="1" applyFont="1" applyFill="1" applyBorder="1" applyAlignment="1" applyProtection="1">
      <alignment horizontal="center" vertical="center" wrapText="1"/>
    </xf>
    <xf numFmtId="183" fontId="0" fillId="0" borderId="51" xfId="74" applyNumberFormat="1" applyFont="1" applyFill="1" applyBorder="1" applyAlignment="1" applyProtection="1">
      <alignment horizontal="center" vertical="center" wrapText="1"/>
    </xf>
    <xf numFmtId="181" fontId="0" fillId="0" borderId="4" xfId="74" applyNumberFormat="1" applyFont="1" applyFill="1" applyBorder="1" applyAlignment="1" applyProtection="1">
      <alignment horizontal="center" vertical="center" wrapText="1"/>
    </xf>
    <xf numFmtId="49" fontId="0" fillId="3" borderId="4" xfId="74" applyNumberFormat="1" applyFont="1" applyFill="1" applyBorder="1" applyAlignment="1">
      <alignment horizontal="center" vertical="center"/>
    </xf>
    <xf numFmtId="49" fontId="0" fillId="0" borderId="4" xfId="74" applyNumberFormat="1" applyFont="1" applyFill="1" applyBorder="1" applyAlignment="1">
      <alignment horizontal="center" vertical="center" wrapText="1"/>
    </xf>
    <xf numFmtId="0" fontId="0" fillId="0" borderId="9" xfId="74" applyFont="1" applyBorder="1" applyAlignment="1">
      <alignment horizontal="center" vertical="center" wrapText="1"/>
    </xf>
    <xf numFmtId="0" fontId="0" fillId="0" borderId="4" xfId="74" applyFont="1" applyFill="1" applyBorder="1" applyAlignment="1">
      <alignment horizontal="left" vertical="center" wrapText="1"/>
    </xf>
    <xf numFmtId="181" fontId="0" fillId="0" borderId="4" xfId="74" applyNumberFormat="1" applyFont="1" applyFill="1" applyBorder="1" applyAlignment="1" applyProtection="1">
      <alignment horizontal="right" vertical="center" wrapText="1"/>
    </xf>
    <xf numFmtId="0" fontId="0" fillId="0" borderId="5" xfId="70" applyFont="1" applyFill="1" applyBorder="1">
      <alignment vertical="center"/>
    </xf>
    <xf numFmtId="182" fontId="0" fillId="0" borderId="4" xfId="74" applyNumberFormat="1" applyFont="1" applyFill="1" applyBorder="1" applyAlignment="1">
      <alignment horizontal="right" vertical="center" wrapText="1"/>
    </xf>
    <xf numFmtId="0" fontId="0" fillId="0" borderId="13" xfId="74" applyFont="1" applyBorder="1" applyAlignment="1">
      <alignment horizontal="center" vertical="center" wrapText="1"/>
    </xf>
    <xf numFmtId="0" fontId="0" fillId="0" borderId="4" xfId="70" applyFont="1" applyFill="1" applyBorder="1">
      <alignment vertical="center"/>
    </xf>
    <xf numFmtId="182" fontId="0" fillId="0" borderId="4" xfId="74" applyNumberFormat="1" applyFont="1" applyFill="1" applyBorder="1" applyAlignment="1" applyProtection="1">
      <alignment horizontal="right" vertical="center" wrapText="1"/>
    </xf>
    <xf numFmtId="179" fontId="14" fillId="0" borderId="4" xfId="74" applyNumberFormat="1" applyFill="1" applyBorder="1"/>
    <xf numFmtId="0" fontId="0" fillId="0" borderId="4" xfId="0" applyFill="1" applyBorder="1" applyAlignment="1">
      <alignment vertical="center" wrapText="1"/>
    </xf>
    <xf numFmtId="0" fontId="0" fillId="0" borderId="4" xfId="0" applyFill="1" applyBorder="1">
      <alignment vertical="center"/>
    </xf>
    <xf numFmtId="0" fontId="0" fillId="0" borderId="2" xfId="0" applyFill="1" applyBorder="1" applyAlignment="1">
      <alignment vertical="center" wrapText="1"/>
    </xf>
    <xf numFmtId="0" fontId="0" fillId="0" borderId="5" xfId="0" applyFill="1" applyBorder="1" applyAlignment="1">
      <alignment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82" fontId="0" fillId="0" borderId="4" xfId="74" applyNumberFormat="1" applyFont="1" applyFill="1" applyBorder="1" applyAlignment="1">
      <alignment horizontal="right" vertical="center"/>
    </xf>
    <xf numFmtId="179" fontId="0" fillId="0" borderId="4" xfId="74" applyNumberFormat="1" applyFont="1" applyFill="1" applyBorder="1" applyAlignment="1">
      <alignment horizontal="right" vertical="center" wrapText="1"/>
    </xf>
    <xf numFmtId="0" fontId="0" fillId="0" borderId="2" xfId="74" applyFont="1" applyFill="1" applyBorder="1" applyAlignment="1">
      <alignment horizontal="left" vertical="center" wrapText="1"/>
    </xf>
    <xf numFmtId="0" fontId="0" fillId="0" borderId="5" xfId="74" applyFont="1" applyFill="1" applyBorder="1" applyAlignment="1">
      <alignment horizontal="left" vertical="center" wrapText="1"/>
    </xf>
    <xf numFmtId="0" fontId="0" fillId="0" borderId="4" xfId="70" applyFont="1" applyFill="1" applyBorder="1" applyAlignment="1">
      <alignment horizontal="center" vertical="center"/>
    </xf>
    <xf numFmtId="0" fontId="0" fillId="0" borderId="0" xfId="74" applyFont="1" applyAlignment="1">
      <alignment wrapText="1"/>
    </xf>
    <xf numFmtId="181" fontId="13" fillId="0" borderId="0" xfId="74" applyNumberFormat="1" applyFont="1" applyFill="1" applyAlignment="1" applyProtection="1">
      <alignment vertical="center"/>
    </xf>
    <xf numFmtId="181" fontId="13" fillId="0" borderId="0" xfId="74" applyNumberFormat="1" applyFont="1" applyFill="1" applyAlignment="1" applyProtection="1">
      <alignment horizontal="right" vertical="center"/>
    </xf>
    <xf numFmtId="183" fontId="13" fillId="0" borderId="1" xfId="74" applyNumberFormat="1" applyFont="1" applyFill="1" applyBorder="1" applyAlignment="1" applyProtection="1">
      <alignment horizontal="right" vertical="center" wrapText="1"/>
    </xf>
    <xf numFmtId="181" fontId="0" fillId="0" borderId="5" xfId="74" applyNumberFormat="1" applyFont="1" applyFill="1" applyBorder="1" applyAlignment="1" applyProtection="1">
      <alignment horizontal="center" vertical="center"/>
    </xf>
    <xf numFmtId="49" fontId="0" fillId="3" borderId="9" xfId="74" applyNumberFormat="1" applyFont="1" applyFill="1" applyBorder="1" applyAlignment="1">
      <alignment horizontal="center" vertical="center" wrapText="1"/>
    </xf>
    <xf numFmtId="49" fontId="0" fillId="3" borderId="4" xfId="74" applyNumberFormat="1" applyFont="1" applyFill="1" applyBorder="1" applyAlignment="1">
      <alignment horizontal="center" vertical="center" wrapText="1"/>
    </xf>
    <xf numFmtId="49" fontId="0" fillId="3" borderId="29" xfId="74" applyNumberFormat="1" applyFont="1" applyFill="1" applyBorder="1" applyAlignment="1">
      <alignment horizontal="center" vertical="center" wrapText="1"/>
    </xf>
    <xf numFmtId="179" fontId="0" fillId="0" borderId="0" xfId="74" applyNumberFormat="1" applyFont="1" applyFill="1"/>
    <xf numFmtId="0" fontId="14" fillId="0" borderId="0" xfId="78" applyFill="1"/>
    <xf numFmtId="0" fontId="14" fillId="0" borderId="0" xfId="78"/>
    <xf numFmtId="176" fontId="13" fillId="0" borderId="0" xfId="78" applyNumberFormat="1" applyFont="1" applyFill="1" applyAlignment="1" applyProtection="1">
      <alignment horizontal="center" vertical="center"/>
    </xf>
    <xf numFmtId="180" fontId="13" fillId="0" borderId="0" xfId="78" applyNumberFormat="1" applyFont="1" applyFill="1" applyAlignment="1" applyProtection="1">
      <alignment horizontal="center" vertical="center"/>
    </xf>
    <xf numFmtId="0" fontId="13" fillId="0" borderId="0" xfId="78" applyNumberFormat="1" applyFont="1" applyFill="1" applyAlignment="1" applyProtection="1">
      <alignment horizontal="right" vertical="center"/>
    </xf>
    <xf numFmtId="0" fontId="13" fillId="0" borderId="0" xfId="78" applyNumberFormat="1" applyFont="1" applyFill="1" applyAlignment="1" applyProtection="1">
      <alignment horizontal="left" vertical="center" wrapText="1"/>
    </xf>
    <xf numFmtId="181" fontId="13" fillId="0" borderId="0" xfId="78" applyNumberFormat="1" applyFont="1" applyFill="1" applyAlignment="1" applyProtection="1">
      <alignment vertical="center"/>
    </xf>
    <xf numFmtId="0" fontId="6" fillId="0" borderId="0" xfId="78" applyNumberFormat="1" applyFont="1" applyFill="1" applyAlignment="1" applyProtection="1">
      <alignment horizontal="center" vertical="center"/>
    </xf>
    <xf numFmtId="176" fontId="13" fillId="0" borderId="1" xfId="78" applyNumberFormat="1" applyFont="1" applyFill="1" applyBorder="1" applyAlignment="1" applyProtection="1">
      <alignment vertical="center"/>
    </xf>
    <xf numFmtId="176" fontId="13" fillId="6" borderId="1" xfId="78" applyNumberFormat="1" applyFont="1" applyFill="1" applyBorder="1" applyAlignment="1" applyProtection="1">
      <alignment vertical="center"/>
    </xf>
    <xf numFmtId="181" fontId="13" fillId="0" borderId="1" xfId="78" applyNumberFormat="1" applyFont="1" applyFill="1" applyBorder="1" applyAlignment="1" applyProtection="1">
      <alignment vertical="center"/>
    </xf>
    <xf numFmtId="0" fontId="13" fillId="0" borderId="29" xfId="78" applyNumberFormat="1" applyFont="1" applyFill="1" applyBorder="1" applyAlignment="1" applyProtection="1">
      <alignment horizontal="centerContinuous" vertical="center"/>
    </xf>
    <xf numFmtId="0" fontId="13" fillId="0" borderId="4" xfId="78" applyNumberFormat="1" applyFont="1" applyFill="1" applyBorder="1" applyAlignment="1" applyProtection="1">
      <alignment horizontal="centerContinuous" vertical="center"/>
    </xf>
    <xf numFmtId="0" fontId="13" fillId="0" borderId="4" xfId="78" applyNumberFormat="1" applyFont="1" applyFill="1" applyBorder="1" applyAlignment="1" applyProtection="1">
      <alignment horizontal="center" vertical="center" wrapText="1"/>
    </xf>
    <xf numFmtId="0" fontId="13" fillId="0" borderId="3" xfId="78" applyNumberFormat="1" applyFont="1" applyFill="1" applyBorder="1" applyAlignment="1" applyProtection="1">
      <alignment horizontal="centerContinuous" vertical="center"/>
    </xf>
    <xf numFmtId="176" fontId="13" fillId="0" borderId="4" xfId="78" applyNumberFormat="1" applyFont="1" applyFill="1" applyBorder="1" applyAlignment="1" applyProtection="1">
      <alignment horizontal="center" vertical="center"/>
    </xf>
    <xf numFmtId="180" fontId="13" fillId="0" borderId="4" xfId="78" applyNumberFormat="1" applyFont="1" applyFill="1" applyBorder="1" applyAlignment="1" applyProtection="1">
      <alignment horizontal="center" vertical="center"/>
    </xf>
    <xf numFmtId="0" fontId="13" fillId="0" borderId="5" xfId="78" applyNumberFormat="1" applyFont="1" applyFill="1" applyBorder="1" applyAlignment="1" applyProtection="1">
      <alignment horizontal="center" vertical="center" wrapText="1"/>
    </xf>
    <xf numFmtId="176" fontId="13" fillId="0" borderId="9" xfId="78" applyNumberFormat="1" applyFont="1" applyFill="1" applyBorder="1" applyAlignment="1" applyProtection="1">
      <alignment horizontal="center" vertical="center"/>
    </xf>
    <xf numFmtId="180" fontId="13" fillId="0" borderId="9" xfId="78" applyNumberFormat="1" applyFont="1" applyFill="1" applyBorder="1" applyAlignment="1" applyProtection="1">
      <alignment horizontal="center" vertical="center"/>
    </xf>
    <xf numFmtId="0" fontId="13" fillId="0" borderId="13" xfId="78" applyNumberFormat="1" applyFont="1" applyFill="1" applyBorder="1" applyAlignment="1" applyProtection="1">
      <alignment horizontal="center" vertical="center"/>
    </xf>
    <xf numFmtId="0" fontId="13" fillId="0" borderId="13" xfId="78" applyNumberFormat="1" applyFont="1" applyFill="1" applyBorder="1" applyAlignment="1" applyProtection="1">
      <alignment horizontal="center" vertical="center" wrapText="1"/>
    </xf>
    <xf numFmtId="0" fontId="13" fillId="0" borderId="9" xfId="78" applyNumberFormat="1" applyFont="1" applyFill="1" applyBorder="1" applyAlignment="1" applyProtection="1">
      <alignment horizontal="center" vertical="center"/>
    </xf>
    <xf numFmtId="49" fontId="13" fillId="0" borderId="2" xfId="78" applyNumberFormat="1" applyFont="1" applyFill="1" applyBorder="1" applyAlignment="1" applyProtection="1">
      <alignment horizontal="center" vertical="center" wrapText="1"/>
    </xf>
    <xf numFmtId="49" fontId="14" fillId="0" borderId="2" xfId="78" applyNumberFormat="1" applyFont="1" applyFill="1" applyBorder="1" applyAlignment="1" applyProtection="1">
      <alignment horizontal="center" vertical="center" wrapText="1"/>
    </xf>
    <xf numFmtId="49" fontId="14" fillId="0" borderId="2" xfId="78" applyNumberFormat="1" applyFont="1" applyFill="1" applyBorder="1" applyAlignment="1" applyProtection="1">
      <alignment vertical="center" wrapText="1"/>
    </xf>
    <xf numFmtId="0" fontId="14" fillId="0" borderId="2" xfId="78" applyNumberFormat="1" applyFont="1" applyFill="1" applyBorder="1" applyAlignment="1" applyProtection="1">
      <alignment vertical="center" wrapText="1"/>
    </xf>
    <xf numFmtId="181" fontId="0" fillId="0" borderId="5" xfId="76" applyNumberFormat="1" applyFont="1" applyFill="1" applyBorder="1" applyAlignment="1" applyProtection="1">
      <alignment horizontal="right" vertical="center" wrapText="1"/>
    </xf>
    <xf numFmtId="181" fontId="0" fillId="0" borderId="3" xfId="76" applyNumberFormat="1" applyFont="1" applyFill="1" applyBorder="1" applyAlignment="1" applyProtection="1">
      <alignment horizontal="right" vertical="center" wrapText="1"/>
    </xf>
    <xf numFmtId="0" fontId="0" fillId="0" borderId="2" xfId="76" applyNumberFormat="1" applyFont="1" applyFill="1" applyBorder="1" applyAlignment="1" applyProtection="1">
      <alignment vertical="center" wrapText="1"/>
    </xf>
    <xf numFmtId="49" fontId="13" fillId="0" borderId="4" xfId="77" applyNumberFormat="1" applyFont="1" applyFill="1" applyBorder="1" applyAlignment="1" applyProtection="1">
      <alignment horizontal="left" vertical="center" wrapText="1"/>
    </xf>
    <xf numFmtId="182" fontId="13" fillId="0" borderId="0" xfId="78" applyNumberFormat="1" applyFont="1" applyFill="1" applyAlignment="1" applyProtection="1">
      <alignment vertical="center"/>
    </xf>
    <xf numFmtId="181" fontId="13" fillId="0" borderId="0" xfId="78" applyNumberFormat="1" applyFont="1" applyFill="1" applyAlignment="1" applyProtection="1">
      <alignment horizontal="right" vertical="center"/>
    </xf>
    <xf numFmtId="181" fontId="13" fillId="0" borderId="0" xfId="78" applyNumberFormat="1" applyFont="1" applyFill="1" applyAlignment="1" applyProtection="1">
      <alignment horizontal="right"/>
    </xf>
    <xf numFmtId="0" fontId="13" fillId="0" borderId="5" xfId="78" applyNumberFormat="1" applyFont="1" applyFill="1" applyBorder="1" applyAlignment="1" applyProtection="1">
      <alignment horizontal="centerContinuous" vertical="center"/>
    </xf>
    <xf numFmtId="0" fontId="13" fillId="0" borderId="2" xfId="78" applyNumberFormat="1" applyFont="1" applyFill="1" applyBorder="1" applyAlignment="1" applyProtection="1">
      <alignment horizontal="centerContinuous" vertical="center"/>
    </xf>
    <xf numFmtId="181" fontId="0" fillId="0" borderId="2" xfId="76" applyNumberFormat="1" applyFont="1" applyFill="1" applyBorder="1" applyAlignment="1" applyProtection="1">
      <alignment horizontal="right" vertical="center" wrapText="1"/>
    </xf>
    <xf numFmtId="182" fontId="13" fillId="0" borderId="4" xfId="78" applyNumberFormat="1" applyFont="1" applyFill="1" applyBorder="1" applyAlignment="1" applyProtection="1">
      <alignment horizontal="right" vertical="center" wrapText="1"/>
    </xf>
    <xf numFmtId="0" fontId="14" fillId="0" borderId="0" xfId="77" applyFill="1"/>
    <xf numFmtId="0" fontId="14" fillId="0" borderId="0" xfId="77"/>
    <xf numFmtId="176" fontId="14" fillId="0" borderId="0" xfId="77" applyNumberFormat="1" applyFont="1" applyFill="1" applyAlignment="1" applyProtection="1">
      <alignment horizontal="center" vertical="center" wrapText="1"/>
    </xf>
    <xf numFmtId="180" fontId="13" fillId="0" borderId="0" xfId="77" applyNumberFormat="1" applyFont="1" applyFill="1" applyAlignment="1" applyProtection="1">
      <alignment horizontal="center" vertical="center"/>
    </xf>
    <xf numFmtId="0" fontId="13" fillId="0" borderId="0" xfId="77" applyNumberFormat="1" applyFont="1" applyFill="1" applyAlignment="1" applyProtection="1">
      <alignment horizontal="right" vertical="center" wrapText="1"/>
    </xf>
    <xf numFmtId="0" fontId="13" fillId="3" borderId="0" xfId="77" applyNumberFormat="1" applyFont="1" applyFill="1" applyAlignment="1" applyProtection="1">
      <alignment vertical="center" wrapText="1"/>
    </xf>
    <xf numFmtId="181" fontId="13" fillId="3" borderId="0" xfId="77" applyNumberFormat="1" applyFont="1" applyFill="1" applyAlignment="1" applyProtection="1">
      <alignment vertical="center" wrapText="1"/>
    </xf>
    <xf numFmtId="176" fontId="6" fillId="0" borderId="0" xfId="77" applyNumberFormat="1" applyFont="1" applyFill="1" applyAlignment="1" applyProtection="1">
      <alignment horizontal="center" vertical="center"/>
    </xf>
    <xf numFmtId="176" fontId="13" fillId="0" borderId="1" xfId="77" applyNumberFormat="1" applyFont="1" applyFill="1" applyBorder="1" applyAlignment="1" applyProtection="1">
      <alignment vertical="center"/>
    </xf>
    <xf numFmtId="176" fontId="13" fillId="6" borderId="1" xfId="77" applyNumberFormat="1" applyFont="1" applyFill="1" applyBorder="1" applyAlignment="1" applyProtection="1">
      <alignment vertical="center"/>
    </xf>
    <xf numFmtId="0" fontId="13" fillId="0" borderId="0" xfId="77" applyNumberFormat="1" applyFont="1" applyFill="1" applyAlignment="1" applyProtection="1">
      <alignment vertical="center" wrapText="1"/>
    </xf>
    <xf numFmtId="0" fontId="13" fillId="0" borderId="4" xfId="77" applyNumberFormat="1" applyFont="1" applyFill="1" applyBorder="1" applyAlignment="1" applyProtection="1">
      <alignment horizontal="centerContinuous" vertical="center"/>
    </xf>
    <xf numFmtId="0" fontId="13" fillId="3" borderId="4" xfId="77" applyNumberFormat="1" applyFont="1" applyFill="1" applyBorder="1" applyAlignment="1" applyProtection="1">
      <alignment horizontal="center" vertical="center" wrapText="1"/>
    </xf>
    <xf numFmtId="0" fontId="13" fillId="0" borderId="4" xfId="77" applyNumberFormat="1" applyFont="1" applyFill="1" applyBorder="1" applyAlignment="1" applyProtection="1">
      <alignment horizontal="center" vertical="center" wrapText="1"/>
    </xf>
    <xf numFmtId="181" fontId="13" fillId="0" borderId="4" xfId="71" applyNumberFormat="1" applyFont="1" applyFill="1" applyBorder="1" applyAlignment="1" applyProtection="1">
      <alignment horizontal="center" vertical="center"/>
    </xf>
    <xf numFmtId="176" fontId="13" fillId="0" borderId="4" xfId="77" applyNumberFormat="1" applyFont="1" applyFill="1" applyBorder="1" applyAlignment="1" applyProtection="1">
      <alignment horizontal="center" vertical="center"/>
    </xf>
    <xf numFmtId="180" fontId="13" fillId="0" borderId="4" xfId="77" applyNumberFormat="1" applyFont="1" applyFill="1" applyBorder="1" applyAlignment="1" applyProtection="1">
      <alignment horizontal="center" vertical="center"/>
    </xf>
    <xf numFmtId="180" fontId="13" fillId="0" borderId="2" xfId="77" applyNumberFormat="1" applyFont="1" applyFill="1" applyBorder="1" applyAlignment="1" applyProtection="1">
      <alignment horizontal="center" vertical="center"/>
    </xf>
    <xf numFmtId="49" fontId="13" fillId="3" borderId="4" xfId="71" applyNumberFormat="1" applyFont="1" applyFill="1" applyBorder="1" applyAlignment="1">
      <alignment horizontal="center" vertical="center"/>
    </xf>
    <xf numFmtId="49" fontId="13" fillId="0" borderId="4" xfId="71" applyNumberFormat="1" applyFont="1" applyFill="1" applyBorder="1" applyAlignment="1">
      <alignment horizontal="center" vertical="center" wrapText="1"/>
    </xf>
    <xf numFmtId="176" fontId="13" fillId="0" borderId="9" xfId="77" applyNumberFormat="1" applyFont="1" applyFill="1" applyBorder="1" applyAlignment="1" applyProtection="1">
      <alignment horizontal="center" vertical="center"/>
    </xf>
    <xf numFmtId="180" fontId="13" fillId="0" borderId="9" xfId="77" applyNumberFormat="1" applyFont="1" applyFill="1" applyBorder="1" applyAlignment="1" applyProtection="1">
      <alignment horizontal="center" vertical="center"/>
    </xf>
    <xf numFmtId="0" fontId="13" fillId="0" borderId="13" xfId="77" applyNumberFormat="1" applyFont="1" applyFill="1" applyBorder="1" applyAlignment="1" applyProtection="1">
      <alignment horizontal="center" vertical="center" wrapText="1"/>
    </xf>
    <xf numFmtId="0" fontId="13" fillId="0" borderId="4" xfId="77" applyNumberFormat="1" applyFont="1" applyBorder="1" applyAlignment="1">
      <alignment horizontal="center" vertical="center"/>
    </xf>
    <xf numFmtId="49" fontId="51" fillId="0" borderId="4" xfId="77" applyNumberFormat="1" applyFont="1" applyFill="1" applyBorder="1" applyAlignment="1" applyProtection="1">
      <alignment horizontal="left" vertical="center" wrapText="1"/>
    </xf>
    <xf numFmtId="0" fontId="51" fillId="0" borderId="4" xfId="77" applyNumberFormat="1" applyFont="1" applyFill="1" applyBorder="1" applyAlignment="1" applyProtection="1">
      <alignment horizontal="left" vertical="center" wrapText="1"/>
    </xf>
    <xf numFmtId="182" fontId="51" fillId="0" borderId="4" xfId="77" applyNumberFormat="1" applyFont="1" applyFill="1" applyBorder="1" applyAlignment="1" applyProtection="1">
      <alignment horizontal="center" vertical="center" wrapText="1"/>
    </xf>
    <xf numFmtId="0" fontId="52" fillId="7" borderId="4" xfId="0" applyFont="1" applyFill="1" applyBorder="1" applyAlignment="1">
      <alignment horizontal="center" vertical="center" wrapText="1"/>
    </xf>
    <xf numFmtId="49" fontId="13" fillId="0" borderId="9" xfId="77" applyNumberFormat="1" applyFont="1" applyFill="1" applyBorder="1" applyAlignment="1">
      <alignment horizontal="center" vertical="center" wrapText="1"/>
    </xf>
    <xf numFmtId="49" fontId="13" fillId="3" borderId="9" xfId="77" applyNumberFormat="1" applyFont="1" applyFill="1" applyBorder="1" applyAlignment="1">
      <alignment horizontal="center" vertical="center" wrapText="1"/>
    </xf>
    <xf numFmtId="49" fontId="13" fillId="3" borderId="4" xfId="71" applyNumberFormat="1" applyFont="1" applyFill="1" applyBorder="1" applyAlignment="1">
      <alignment horizontal="center" vertical="center" wrapText="1"/>
    </xf>
    <xf numFmtId="49" fontId="13" fillId="0" borderId="29" xfId="77" applyNumberFormat="1" applyFont="1" applyFill="1" applyBorder="1" applyAlignment="1">
      <alignment horizontal="center" vertical="center" wrapText="1"/>
    </xf>
    <xf numFmtId="49" fontId="13" fillId="3" borderId="29" xfId="77" applyNumberFormat="1" applyFont="1" applyFill="1" applyBorder="1" applyAlignment="1">
      <alignment horizontal="center" vertical="center" wrapText="1"/>
    </xf>
    <xf numFmtId="182" fontId="13" fillId="0" borderId="4" xfId="77" applyNumberFormat="1" applyFont="1" applyFill="1" applyBorder="1" applyAlignment="1" applyProtection="1">
      <alignment horizontal="right" vertical="center" wrapText="1"/>
    </xf>
    <xf numFmtId="182" fontId="13" fillId="0" borderId="4" xfId="77" applyNumberFormat="1" applyFont="1" applyFill="1" applyBorder="1" applyAlignment="1">
      <alignment horizontal="right" vertical="center" wrapText="1"/>
    </xf>
    <xf numFmtId="181" fontId="13" fillId="0" borderId="0" xfId="77" applyNumberFormat="1" applyFont="1" applyFill="1" applyAlignment="1" applyProtection="1">
      <alignment horizontal="right" vertical="center"/>
    </xf>
    <xf numFmtId="181" fontId="13" fillId="3" borderId="0" xfId="77" applyNumberFormat="1" applyFont="1" applyFill="1" applyBorder="1" applyAlignment="1" applyProtection="1">
      <alignment horizontal="right"/>
    </xf>
    <xf numFmtId="49" fontId="13" fillId="3" borderId="9" xfId="77" applyNumberFormat="1" applyFont="1" applyFill="1" applyBorder="1" applyAlignment="1">
      <alignment horizontal="center" vertical="center"/>
    </xf>
    <xf numFmtId="49" fontId="13" fillId="3" borderId="29" xfId="77" applyNumberFormat="1" applyFont="1" applyFill="1" applyBorder="1" applyAlignment="1">
      <alignment horizontal="center" vertical="center"/>
    </xf>
    <xf numFmtId="0" fontId="14" fillId="0" borderId="0" xfId="71" applyFill="1"/>
    <xf numFmtId="0" fontId="0" fillId="0" borderId="0" xfId="73">
      <alignment vertical="center"/>
    </xf>
    <xf numFmtId="0" fontId="14" fillId="0" borderId="0" xfId="71"/>
    <xf numFmtId="0" fontId="0" fillId="0" borderId="0" xfId="73" applyAlignment="1">
      <alignment vertical="center" wrapText="1"/>
    </xf>
    <xf numFmtId="183" fontId="13" fillId="0" borderId="0" xfId="71" applyNumberFormat="1" applyFont="1" applyFill="1" applyAlignment="1" applyProtection="1">
      <alignment horizontal="right" vertical="center"/>
    </xf>
    <xf numFmtId="181" fontId="13" fillId="0" borderId="0" xfId="71" applyNumberFormat="1" applyFont="1" applyFill="1" applyAlignment="1" applyProtection="1">
      <alignment horizontal="right" vertical="center"/>
    </xf>
    <xf numFmtId="183" fontId="6" fillId="0" borderId="0" xfId="71" applyNumberFormat="1" applyFont="1" applyFill="1" applyAlignment="1" applyProtection="1">
      <alignment horizontal="center" vertical="center"/>
    </xf>
    <xf numFmtId="0" fontId="13" fillId="0" borderId="1" xfId="71" applyFont="1" applyFill="1" applyBorder="1" applyAlignment="1">
      <alignment horizontal="left"/>
    </xf>
    <xf numFmtId="0" fontId="13" fillId="6" borderId="1" xfId="71" applyFont="1" applyFill="1" applyBorder="1" applyAlignment="1">
      <alignment horizontal="left"/>
    </xf>
    <xf numFmtId="181" fontId="13" fillId="0" borderId="0" xfId="71" applyNumberFormat="1" applyFont="1" applyFill="1" applyAlignment="1" applyProtection="1">
      <alignment horizontal="centerContinuous" vertical="center"/>
    </xf>
    <xf numFmtId="183" fontId="13" fillId="0" borderId="4" xfId="71" applyNumberFormat="1" applyFont="1" applyFill="1" applyBorder="1" applyAlignment="1" applyProtection="1">
      <alignment horizontal="centerContinuous" vertical="center"/>
    </xf>
    <xf numFmtId="183" fontId="13" fillId="0" borderId="9" xfId="71" applyNumberFormat="1" applyFont="1" applyFill="1" applyBorder="1" applyAlignment="1" applyProtection="1">
      <alignment horizontal="centerContinuous" vertical="center"/>
    </xf>
    <xf numFmtId="183" fontId="13" fillId="0" borderId="6" xfId="71" applyNumberFormat="1" applyFont="1" applyFill="1" applyBorder="1" applyAlignment="1" applyProtection="1">
      <alignment horizontal="center" vertical="center"/>
    </xf>
    <xf numFmtId="183" fontId="13" fillId="0" borderId="8" xfId="71" applyNumberFormat="1" applyFont="1" applyFill="1" applyBorder="1" applyAlignment="1" applyProtection="1">
      <alignment horizontal="center" vertical="center"/>
    </xf>
    <xf numFmtId="183" fontId="13" fillId="0" borderId="2" xfId="71" applyNumberFormat="1" applyFont="1" applyFill="1" applyBorder="1" applyAlignment="1" applyProtection="1">
      <alignment horizontal="center" vertical="center"/>
    </xf>
    <xf numFmtId="0" fontId="13" fillId="0" borderId="4" xfId="71" applyNumberFormat="1" applyFont="1" applyFill="1" applyBorder="1" applyAlignment="1" applyProtection="1">
      <alignment horizontal="center" vertical="center" wrapText="1"/>
    </xf>
    <xf numFmtId="0" fontId="13" fillId="0" borderId="9" xfId="71" applyNumberFormat="1" applyFont="1" applyFill="1" applyBorder="1" applyAlignment="1" applyProtection="1">
      <alignment horizontal="center" vertical="center" wrapText="1"/>
    </xf>
    <xf numFmtId="181" fontId="13" fillId="0" borderId="4" xfId="71" applyNumberFormat="1" applyFont="1" applyFill="1" applyBorder="1" applyAlignment="1" applyProtection="1">
      <alignment horizontal="centerContinuous" vertical="center" wrapText="1"/>
    </xf>
    <xf numFmtId="183" fontId="13" fillId="0" borderId="10" xfId="71" applyNumberFormat="1" applyFont="1" applyFill="1" applyBorder="1" applyAlignment="1" applyProtection="1">
      <alignment horizontal="center" vertical="center"/>
    </xf>
    <xf numFmtId="183" fontId="13" fillId="0" borderId="20" xfId="71" applyNumberFormat="1" applyFont="1" applyFill="1" applyBorder="1" applyAlignment="1" applyProtection="1">
      <alignment horizontal="center" vertical="center"/>
    </xf>
    <xf numFmtId="0" fontId="13" fillId="0" borderId="13" xfId="71" applyNumberFormat="1" applyFont="1" applyFill="1" applyBorder="1" applyAlignment="1" applyProtection="1">
      <alignment horizontal="center" vertical="center" wrapText="1"/>
    </xf>
    <xf numFmtId="181" fontId="13" fillId="0" borderId="2" xfId="71" applyNumberFormat="1" applyFont="1" applyFill="1" applyBorder="1" applyAlignment="1" applyProtection="1">
      <alignment horizontal="center" vertical="center" wrapText="1"/>
    </xf>
    <xf numFmtId="183" fontId="13" fillId="0" borderId="50" xfId="71" applyNumberFormat="1" applyFont="1" applyFill="1" applyBorder="1" applyAlignment="1" applyProtection="1">
      <alignment horizontal="center" vertical="center"/>
    </xf>
    <xf numFmtId="183" fontId="13" fillId="0" borderId="51" xfId="71" applyNumberFormat="1" applyFont="1" applyFill="1" applyBorder="1" applyAlignment="1" applyProtection="1">
      <alignment horizontal="center" vertical="center"/>
    </xf>
    <xf numFmtId="0" fontId="13" fillId="0" borderId="29" xfId="71" applyNumberFormat="1" applyFont="1" applyFill="1" applyBorder="1" applyAlignment="1" applyProtection="1">
      <alignment horizontal="center" vertical="center" wrapText="1"/>
    </xf>
    <xf numFmtId="181" fontId="13" fillId="0" borderId="4" xfId="71" applyNumberFormat="1" applyFont="1" applyFill="1" applyBorder="1" applyAlignment="1" applyProtection="1">
      <alignment horizontal="center" vertical="center" wrapText="1"/>
    </xf>
    <xf numFmtId="0" fontId="13" fillId="0" borderId="9" xfId="71" applyFont="1" applyBorder="1" applyAlignment="1">
      <alignment horizontal="center" vertical="center" wrapText="1"/>
    </xf>
    <xf numFmtId="0" fontId="13" fillId="0" borderId="4" xfId="71" applyFont="1" applyFill="1" applyBorder="1" applyAlignment="1">
      <alignment horizontal="left" vertical="center"/>
    </xf>
    <xf numFmtId="181" fontId="13" fillId="0" borderId="4" xfId="71" applyNumberFormat="1" applyFont="1" applyFill="1" applyBorder="1" applyAlignment="1" applyProtection="1">
      <alignment horizontal="right" vertical="center" wrapText="1"/>
    </xf>
    <xf numFmtId="179" fontId="13" fillId="0" borderId="1" xfId="71" applyNumberFormat="1" applyFont="1" applyFill="1" applyBorder="1" applyAlignment="1">
      <alignment horizontal="left" vertical="center"/>
    </xf>
    <xf numFmtId="182" fontId="13" fillId="0" borderId="4" xfId="71" applyNumberFormat="1" applyFont="1" applyFill="1" applyBorder="1" applyAlignment="1">
      <alignment horizontal="right" vertical="center" wrapText="1"/>
    </xf>
    <xf numFmtId="0" fontId="13" fillId="0" borderId="13" xfId="71" applyFont="1" applyBorder="1" applyAlignment="1">
      <alignment horizontal="center" vertical="center" wrapText="1"/>
    </xf>
    <xf numFmtId="179" fontId="13" fillId="0" borderId="3" xfId="71" applyNumberFormat="1" applyFont="1" applyFill="1" applyBorder="1" applyAlignment="1">
      <alignment horizontal="left" vertical="center"/>
    </xf>
    <xf numFmtId="182" fontId="13" fillId="0" borderId="4" xfId="71" applyNumberFormat="1" applyFont="1" applyFill="1" applyBorder="1" applyAlignment="1" applyProtection="1">
      <alignment horizontal="right" vertical="center" wrapText="1"/>
    </xf>
    <xf numFmtId="0" fontId="13" fillId="0" borderId="4" xfId="71" applyFont="1" applyFill="1" applyBorder="1" applyAlignment="1">
      <alignment horizontal="left" vertical="center" wrapText="1"/>
    </xf>
    <xf numFmtId="179" fontId="13" fillId="0" borderId="3" xfId="71" applyNumberFormat="1" applyFont="1" applyFill="1" applyBorder="1" applyAlignment="1" applyProtection="1">
      <alignment vertical="center"/>
    </xf>
    <xf numFmtId="0" fontId="13" fillId="0" borderId="2" xfId="71" applyFont="1" applyFill="1" applyBorder="1" applyAlignment="1">
      <alignment horizontal="left" vertical="center"/>
    </xf>
    <xf numFmtId="0" fontId="13" fillId="0" borderId="5" xfId="71" applyFont="1" applyFill="1" applyBorder="1" applyAlignment="1">
      <alignment horizontal="left" vertical="center"/>
    </xf>
    <xf numFmtId="179" fontId="13" fillId="0" borderId="3" xfId="71" applyNumberFormat="1" applyFont="1" applyFill="1" applyBorder="1" applyAlignment="1" applyProtection="1">
      <alignment horizontal="left" vertical="center"/>
    </xf>
    <xf numFmtId="0" fontId="13" fillId="0" borderId="2" xfId="71" applyFont="1" applyFill="1" applyBorder="1" applyAlignment="1">
      <alignment vertical="center"/>
    </xf>
    <xf numFmtId="0" fontId="13" fillId="0" borderId="5" xfId="71" applyFont="1" applyFill="1" applyBorder="1" applyAlignment="1">
      <alignment vertical="center"/>
    </xf>
    <xf numFmtId="179" fontId="13" fillId="0" borderId="7" xfId="71" applyNumberFormat="1" applyFont="1" applyFill="1" applyBorder="1" applyAlignment="1" applyProtection="1">
      <alignment horizontal="left" vertical="center"/>
    </xf>
    <xf numFmtId="183" fontId="13" fillId="0" borderId="2" xfId="71" applyNumberFormat="1" applyFont="1" applyFill="1" applyBorder="1" applyAlignment="1" applyProtection="1">
      <alignment horizontal="left" vertical="center" wrapText="1"/>
    </xf>
    <xf numFmtId="183" fontId="13" fillId="0" borderId="5" xfId="71" applyNumberFormat="1" applyFont="1" applyFill="1" applyBorder="1" applyAlignment="1" applyProtection="1">
      <alignment horizontal="left" vertical="center" wrapText="1"/>
    </xf>
    <xf numFmtId="0" fontId="13" fillId="0" borderId="2" xfId="71" applyFont="1" applyFill="1" applyBorder="1" applyAlignment="1">
      <alignment horizontal="center" vertical="center"/>
    </xf>
    <xf numFmtId="0" fontId="13" fillId="0" borderId="5" xfId="71" applyFont="1" applyFill="1" applyBorder="1" applyAlignment="1">
      <alignment horizontal="center" vertical="center"/>
    </xf>
    <xf numFmtId="179" fontId="13" fillId="0" borderId="2" xfId="71" applyNumberFormat="1" applyFont="1" applyFill="1" applyBorder="1" applyAlignment="1" applyProtection="1">
      <alignment horizontal="left" vertical="center"/>
    </xf>
    <xf numFmtId="182" fontId="14" fillId="0" borderId="4" xfId="71" applyNumberFormat="1" applyFill="1" applyBorder="1" applyAlignment="1">
      <alignment horizontal="right" vertical="center" wrapText="1"/>
    </xf>
    <xf numFmtId="0" fontId="13" fillId="0" borderId="2" xfId="71" applyFont="1" applyFill="1" applyBorder="1" applyAlignment="1">
      <alignment horizontal="left" vertical="center" wrapText="1"/>
    </xf>
    <xf numFmtId="0" fontId="13" fillId="0" borderId="5" xfId="71" applyFont="1" applyFill="1" applyBorder="1" applyAlignment="1">
      <alignment horizontal="left" vertical="center" wrapText="1"/>
    </xf>
    <xf numFmtId="181" fontId="13" fillId="0" borderId="4" xfId="71" applyNumberFormat="1" applyFont="1" applyFill="1" applyBorder="1" applyAlignment="1">
      <alignment horizontal="right" vertical="center" wrapText="1"/>
    </xf>
    <xf numFmtId="182" fontId="13" fillId="0" borderId="4" xfId="71" applyNumberFormat="1" applyFont="1" applyFill="1" applyBorder="1" applyAlignment="1">
      <alignment horizontal="right" vertical="center"/>
    </xf>
    <xf numFmtId="179" fontId="13" fillId="0" borderId="4" xfId="71" applyNumberFormat="1" applyFont="1" applyFill="1" applyBorder="1" applyAlignment="1">
      <alignment horizontal="left" vertical="center"/>
    </xf>
    <xf numFmtId="183" fontId="13" fillId="0" borderId="5" xfId="71" applyNumberFormat="1" applyFont="1" applyFill="1" applyBorder="1" applyAlignment="1" applyProtection="1">
      <alignment horizontal="center" vertical="center"/>
    </xf>
    <xf numFmtId="181" fontId="13" fillId="0" borderId="4" xfId="71" applyNumberFormat="1" applyFont="1" applyFill="1" applyBorder="1" applyAlignment="1">
      <alignment horizontal="right" vertical="center"/>
    </xf>
    <xf numFmtId="179" fontId="13" fillId="0" borderId="4" xfId="71" applyNumberFormat="1" applyFont="1" applyFill="1" applyBorder="1" applyAlignment="1">
      <alignment horizontal="center" vertical="center"/>
    </xf>
    <xf numFmtId="181" fontId="13" fillId="0" borderId="0" xfId="71" applyNumberFormat="1" applyFont="1" applyFill="1" applyAlignment="1" applyProtection="1">
      <alignment vertical="center"/>
    </xf>
    <xf numFmtId="0" fontId="13" fillId="0" borderId="0" xfId="73" applyFont="1" applyAlignment="1">
      <alignment horizontal="right" vertical="center" wrapText="1"/>
    </xf>
    <xf numFmtId="0" fontId="13" fillId="0" borderId="73" xfId="73" applyFont="1" applyBorder="1" applyAlignment="1">
      <alignment horizontal="centerContinuous" vertical="center" wrapText="1"/>
    </xf>
    <xf numFmtId="181" fontId="13" fillId="0" borderId="5" xfId="71" applyNumberFormat="1" applyFont="1" applyFill="1" applyBorder="1" applyAlignment="1" applyProtection="1">
      <alignment horizontal="center" vertical="center" wrapText="1"/>
    </xf>
    <xf numFmtId="49" fontId="13" fillId="0" borderId="9" xfId="71" applyNumberFormat="1" applyFont="1" applyFill="1" applyBorder="1" applyAlignment="1">
      <alignment horizontal="center" vertical="center" wrapText="1"/>
    </xf>
    <xf numFmtId="49" fontId="13" fillId="3" borderId="9" xfId="71" applyNumberFormat="1" applyFont="1" applyFill="1" applyBorder="1" applyAlignment="1">
      <alignment horizontal="center" vertical="center" wrapText="1"/>
    </xf>
    <xf numFmtId="184" fontId="13" fillId="0" borderId="9" xfId="73" applyNumberFormat="1" applyFont="1" applyBorder="1" applyAlignment="1">
      <alignment horizontal="center" vertical="center" wrapText="1"/>
    </xf>
    <xf numFmtId="49" fontId="13" fillId="0" borderId="29" xfId="71" applyNumberFormat="1" applyFont="1" applyFill="1" applyBorder="1" applyAlignment="1">
      <alignment horizontal="center" vertical="center" wrapText="1"/>
    </xf>
    <xf numFmtId="49" fontId="13" fillId="3" borderId="29" xfId="71" applyNumberFormat="1" applyFont="1" applyFill="1" applyBorder="1" applyAlignment="1">
      <alignment horizontal="center" vertical="center" wrapText="1"/>
    </xf>
    <xf numFmtId="184" fontId="13" fillId="0" borderId="29" xfId="73" applyNumberFormat="1" applyFont="1" applyBorder="1" applyAlignment="1">
      <alignment horizontal="center" vertical="center" wrapText="1"/>
    </xf>
    <xf numFmtId="184" fontId="13" fillId="0" borderId="73" xfId="73" applyNumberFormat="1" applyFont="1" applyFill="1" applyBorder="1" applyAlignment="1">
      <alignment horizontal="right" vertical="center" wrapText="1"/>
    </xf>
    <xf numFmtId="0" fontId="0" fillId="0" borderId="0" xfId="73" applyFill="1">
      <alignment vertical="center"/>
    </xf>
    <xf numFmtId="181" fontId="13" fillId="0" borderId="73" xfId="73" applyNumberFormat="1" applyFont="1" applyFill="1" applyBorder="1" applyAlignment="1">
      <alignment horizontal="right" vertical="center" wrapText="1"/>
    </xf>
    <xf numFmtId="184" fontId="13" fillId="0" borderId="73" xfId="73" applyNumberFormat="1" applyFont="1" applyBorder="1" applyAlignment="1">
      <alignment horizontal="right" vertical="center" wrapText="1"/>
    </xf>
  </cellXfs>
  <cellStyles count="84">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适中" xfId="38" builtinId="28"/>
    <cellStyle name="着色 5" xfId="39"/>
    <cellStyle name="60% - 着色 4" xfId="40"/>
    <cellStyle name="20% - 强调文字颜色 5" xfId="41" builtinId="46"/>
    <cellStyle name="强调文字颜色 1" xfId="42" builtinId="29"/>
    <cellStyle name="20% - 强调文字颜色 1" xfId="43" builtinId="30"/>
    <cellStyle name="40% - 强调文字颜色 1" xfId="44" builtinId="31"/>
    <cellStyle name="60% - 着色 1" xfId="45"/>
    <cellStyle name="20% - 强调文字颜色 2" xfId="46" builtinId="34"/>
    <cellStyle name="40% - 强调文字颜色 2" xfId="47" builtinId="35"/>
    <cellStyle name="强调文字颜色 3" xfId="48" builtinId="37"/>
    <cellStyle name="强调文字颜色 4" xfId="49" builtinId="41"/>
    <cellStyle name="60% - 着色 3" xfId="50"/>
    <cellStyle name="20% - 强调文字颜色 4" xfId="51" builtinId="42"/>
    <cellStyle name="40% - 强调文字颜色 4" xfId="52" builtinId="43"/>
    <cellStyle name="20% - 着色 1" xfId="53"/>
    <cellStyle name="强调文字颜色 5" xfId="54" builtinId="45"/>
    <cellStyle name="40% - 强调文字颜色 5" xfId="55" builtinId="47"/>
    <cellStyle name="20% - 着色 2" xfId="56"/>
    <cellStyle name="60% - 强调文字颜色 5" xfId="57" builtinId="48"/>
    <cellStyle name="强调文字颜色 6" xfId="58" builtinId="49"/>
    <cellStyle name="40% - 强调文字颜色 6" xfId="59" builtinId="51"/>
    <cellStyle name="20% - 着色 3" xfId="60"/>
    <cellStyle name="60% - 强调文字颜色 6" xfId="61" builtinId="52"/>
    <cellStyle name="20% - 着色 4" xfId="62"/>
    <cellStyle name="20% - 着色 6" xfId="63"/>
    <cellStyle name="着色 2" xfId="64"/>
    <cellStyle name="40% - 着色 1" xfId="65"/>
    <cellStyle name="40% - 着色 2" xfId="66"/>
    <cellStyle name="40% - 着色 6" xfId="67"/>
    <cellStyle name="60% - 着色 5" xfId="68"/>
    <cellStyle name="60% - 着色 6" xfId="69"/>
    <cellStyle name="百分比_EF4B13E29A0421FAE0430A08200E21FA" xfId="70"/>
    <cellStyle name="常规_0C0E50DD51360000E0530A0804CB2C68" xfId="71"/>
    <cellStyle name="常规_1、政府组成部门预算分析-基本支出" xfId="72"/>
    <cellStyle name="常规_279F34B40C5C011EE0530A0804CCE720" xfId="73"/>
    <cellStyle name="常规_439B6CFEF4310134E0530A0804CB25FB" xfId="74"/>
    <cellStyle name="常规_EE70A06373940074E0430A0804CB0074" xfId="75"/>
    <cellStyle name="常规_439B6D647C250158E0530A0804CC3FF1" xfId="76"/>
    <cellStyle name="常规_442239306334007CE0530A0804CB3F5E" xfId="77"/>
    <cellStyle name="常规_4422630BD59E014AE0530A0804CCCC24" xfId="78"/>
    <cellStyle name="着色 3" xfId="79"/>
    <cellStyle name="着色 4" xfId="80"/>
    <cellStyle name="着色 6" xfId="81"/>
    <cellStyle name="常规 2" xfId="82"/>
    <cellStyle name="常规 3" xfId="8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3"/>
  <sheetViews>
    <sheetView showGridLines="0" showZeros="0" workbookViewId="0">
      <selection activeCell="H8" sqref="H8"/>
    </sheetView>
  </sheetViews>
  <sheetFormatPr defaultColWidth="6.9" defaultRowHeight="14.25"/>
  <cols>
    <col min="1" max="1" width="3.5" style="504" customWidth="1"/>
    <col min="2" max="2" width="12.6" style="504" customWidth="1"/>
    <col min="3" max="3" width="17.6" style="504" customWidth="1"/>
    <col min="4" max="4" width="17.9" style="504" customWidth="1"/>
    <col min="5" max="5" width="12.3" style="504" customWidth="1"/>
    <col min="6" max="6" width="9" style="504" customWidth="1"/>
    <col min="7" max="7" width="10.5" style="504" customWidth="1"/>
    <col min="8" max="8" width="13.7" style="504" customWidth="1"/>
    <col min="9" max="9" width="12.6" style="504" customWidth="1"/>
    <col min="10" max="10" width="11.2" style="504" customWidth="1"/>
    <col min="11" max="11" width="10.4" style="504" customWidth="1"/>
    <col min="12" max="12" width="10.7" style="504" customWidth="1"/>
    <col min="13" max="13" width="11.5" style="505" customWidth="1"/>
    <col min="14" max="26" width="6.9" style="503" customWidth="1"/>
    <col min="27" max="244" width="6.9" style="504" customWidth="1"/>
    <col min="245" max="16384" width="6.9" style="504"/>
  </cols>
  <sheetData>
    <row r="1" ht="24.9" customHeight="1" spans="1:13">
      <c r="A1" s="345"/>
      <c r="B1" s="345"/>
      <c r="C1" s="506"/>
      <c r="D1" s="506"/>
      <c r="E1" s="507"/>
      <c r="F1" s="507"/>
      <c r="G1" s="507"/>
      <c r="H1" s="507"/>
      <c r="I1" s="558"/>
      <c r="J1" s="558"/>
      <c r="K1" s="558"/>
      <c r="L1" s="558"/>
      <c r="M1" s="498" t="s">
        <v>0</v>
      </c>
    </row>
    <row r="2" ht="24.9" customHeight="1" spans="1:13">
      <c r="A2" s="508" t="s">
        <v>1</v>
      </c>
      <c r="B2" s="508"/>
      <c r="C2" s="508"/>
      <c r="D2" s="508"/>
      <c r="E2" s="508"/>
      <c r="F2" s="508"/>
      <c r="G2" s="508"/>
      <c r="H2" s="508"/>
      <c r="I2" s="508"/>
      <c r="J2" s="508"/>
      <c r="K2" s="508"/>
      <c r="L2" s="508"/>
      <c r="M2" s="508"/>
    </row>
    <row r="3" ht="24.9" customHeight="1" spans="1:13">
      <c r="A3" s="509" t="s">
        <v>2</v>
      </c>
      <c r="B3" s="510"/>
      <c r="C3" s="510"/>
      <c r="D3" s="510"/>
      <c r="E3" s="511"/>
      <c r="F3" s="511"/>
      <c r="G3" s="511"/>
      <c r="H3" s="511"/>
      <c r="I3" s="558"/>
      <c r="J3" s="558"/>
      <c r="K3" s="558"/>
      <c r="L3" s="558"/>
      <c r="M3" s="559" t="s">
        <v>3</v>
      </c>
    </row>
    <row r="4" ht="21" customHeight="1" spans="1:13">
      <c r="A4" s="512" t="s">
        <v>4</v>
      </c>
      <c r="B4" s="512"/>
      <c r="C4" s="512"/>
      <c r="D4" s="512" t="s">
        <v>5</v>
      </c>
      <c r="E4" s="513"/>
      <c r="F4" s="513"/>
      <c r="G4" s="513"/>
      <c r="H4" s="512"/>
      <c r="I4" s="512"/>
      <c r="J4" s="512"/>
      <c r="K4" s="512"/>
      <c r="L4" s="512"/>
      <c r="M4" s="560"/>
    </row>
    <row r="5" ht="21" customHeight="1" spans="1:13">
      <c r="A5" s="514" t="s">
        <v>6</v>
      </c>
      <c r="B5" s="515"/>
      <c r="C5" s="516" t="s">
        <v>7</v>
      </c>
      <c r="D5" s="516" t="s">
        <v>8</v>
      </c>
      <c r="E5" s="517" t="s">
        <v>9</v>
      </c>
      <c r="F5" s="518" t="s">
        <v>10</v>
      </c>
      <c r="G5" s="517" t="s">
        <v>11</v>
      </c>
      <c r="H5" s="519" t="s">
        <v>12</v>
      </c>
      <c r="I5" s="519"/>
      <c r="J5" s="519"/>
      <c r="K5" s="519"/>
      <c r="L5" s="519"/>
      <c r="M5" s="560"/>
    </row>
    <row r="6" ht="23.25" customHeight="1" spans="1:13">
      <c r="A6" s="520"/>
      <c r="B6" s="521"/>
      <c r="C6" s="514"/>
      <c r="D6" s="516"/>
      <c r="E6" s="517"/>
      <c r="F6" s="522"/>
      <c r="G6" s="517"/>
      <c r="H6" s="523" t="s">
        <v>13</v>
      </c>
      <c r="I6" s="561"/>
      <c r="J6" s="562" t="s">
        <v>14</v>
      </c>
      <c r="K6" s="563" t="s">
        <v>15</v>
      </c>
      <c r="L6" s="563" t="s">
        <v>16</v>
      </c>
      <c r="M6" s="564" t="s">
        <v>17</v>
      </c>
    </row>
    <row r="7" ht="22.5" customHeight="1" spans="1:13">
      <c r="A7" s="524"/>
      <c r="B7" s="525"/>
      <c r="C7" s="514"/>
      <c r="D7" s="516"/>
      <c r="E7" s="517"/>
      <c r="F7" s="526"/>
      <c r="G7" s="517"/>
      <c r="H7" s="527" t="s">
        <v>18</v>
      </c>
      <c r="I7" s="493" t="s">
        <v>19</v>
      </c>
      <c r="J7" s="565"/>
      <c r="K7" s="566"/>
      <c r="L7" s="566"/>
      <c r="M7" s="567"/>
    </row>
    <row r="8" s="502" customFormat="1" ht="24.75" customHeight="1" spans="1:26">
      <c r="A8" s="528" t="s">
        <v>13</v>
      </c>
      <c r="B8" s="529" t="s">
        <v>18</v>
      </c>
      <c r="C8" s="530">
        <v>5939.2</v>
      </c>
      <c r="D8" s="531" t="s">
        <v>20</v>
      </c>
      <c r="E8" s="532">
        <v>1887.5</v>
      </c>
      <c r="F8" s="532"/>
      <c r="G8" s="532"/>
      <c r="H8" s="532">
        <v>1887.5</v>
      </c>
      <c r="I8" s="532">
        <v>1887.5</v>
      </c>
      <c r="J8" s="532">
        <v>0</v>
      </c>
      <c r="K8" s="532">
        <v>0</v>
      </c>
      <c r="L8" s="532">
        <v>0</v>
      </c>
      <c r="M8" s="568">
        <v>0</v>
      </c>
      <c r="N8" s="569"/>
      <c r="O8" s="569"/>
      <c r="P8" s="569"/>
      <c r="Q8" s="569"/>
      <c r="R8" s="569"/>
      <c r="S8" s="569"/>
      <c r="T8" s="569"/>
      <c r="U8" s="569"/>
      <c r="V8" s="569"/>
      <c r="W8" s="569"/>
      <c r="X8" s="569"/>
      <c r="Y8" s="569"/>
      <c r="Z8" s="569"/>
    </row>
    <row r="9" s="502" customFormat="1" ht="24.75" customHeight="1" spans="1:26">
      <c r="A9" s="533"/>
      <c r="B9" s="529" t="s">
        <v>21</v>
      </c>
      <c r="C9" s="530">
        <v>1887.5</v>
      </c>
      <c r="D9" s="534" t="s">
        <v>22</v>
      </c>
      <c r="E9" s="535">
        <v>1712</v>
      </c>
      <c r="F9" s="535"/>
      <c r="G9" s="535"/>
      <c r="H9" s="535">
        <v>1712</v>
      </c>
      <c r="I9" s="535">
        <v>1712</v>
      </c>
      <c r="J9" s="535">
        <v>0</v>
      </c>
      <c r="K9" s="535">
        <v>0</v>
      </c>
      <c r="L9" s="535">
        <v>0</v>
      </c>
      <c r="M9" s="568">
        <v>0</v>
      </c>
      <c r="N9" s="569"/>
      <c r="O9" s="569"/>
      <c r="P9" s="569"/>
      <c r="Q9" s="569"/>
      <c r="R9" s="569"/>
      <c r="S9" s="569"/>
      <c r="T9" s="569"/>
      <c r="U9" s="569"/>
      <c r="V9" s="569"/>
      <c r="W9" s="569"/>
      <c r="X9" s="569"/>
      <c r="Y9" s="569"/>
      <c r="Z9" s="569"/>
    </row>
    <row r="10" s="502" customFormat="1" ht="24.75" customHeight="1" spans="1:26">
      <c r="A10" s="533"/>
      <c r="B10" s="536" t="s">
        <v>23</v>
      </c>
      <c r="C10" s="530"/>
      <c r="D10" s="537" t="s">
        <v>24</v>
      </c>
      <c r="E10" s="530">
        <v>31.6</v>
      </c>
      <c r="F10" s="530"/>
      <c r="G10" s="530"/>
      <c r="H10" s="530">
        <v>31.6</v>
      </c>
      <c r="I10" s="530">
        <v>31.6</v>
      </c>
      <c r="J10" s="530">
        <v>0</v>
      </c>
      <c r="K10" s="530">
        <v>0</v>
      </c>
      <c r="L10" s="530">
        <v>0</v>
      </c>
      <c r="M10" s="570">
        <v>0</v>
      </c>
      <c r="N10" s="569"/>
      <c r="O10" s="569"/>
      <c r="P10" s="569"/>
      <c r="Q10" s="569"/>
      <c r="R10" s="569"/>
      <c r="S10" s="569"/>
      <c r="T10" s="569"/>
      <c r="U10" s="569"/>
      <c r="V10" s="569"/>
      <c r="W10" s="569"/>
      <c r="X10" s="569"/>
      <c r="Y10" s="569"/>
      <c r="Z10" s="569"/>
    </row>
    <row r="11" s="502" customFormat="1" ht="24.75" customHeight="1" spans="1:26">
      <c r="A11" s="533"/>
      <c r="B11" s="529" t="s">
        <v>25</v>
      </c>
      <c r="C11" s="530"/>
      <c r="D11" s="537" t="s">
        <v>26</v>
      </c>
      <c r="E11" s="530">
        <v>143.9</v>
      </c>
      <c r="F11" s="530"/>
      <c r="G11" s="530"/>
      <c r="H11" s="530">
        <v>143.9</v>
      </c>
      <c r="I11" s="530">
        <v>143.9</v>
      </c>
      <c r="J11" s="530">
        <v>0</v>
      </c>
      <c r="K11" s="530">
        <v>0</v>
      </c>
      <c r="L11" s="530">
        <v>0</v>
      </c>
      <c r="M11" s="570">
        <v>0</v>
      </c>
      <c r="N11" s="569"/>
      <c r="O11" s="569"/>
      <c r="P11" s="569"/>
      <c r="Q11" s="569"/>
      <c r="R11" s="569"/>
      <c r="S11" s="569"/>
      <c r="T11" s="569"/>
      <c r="U11" s="569"/>
      <c r="V11" s="569"/>
      <c r="W11" s="569"/>
      <c r="X11" s="569"/>
      <c r="Y11" s="569"/>
      <c r="Z11" s="569"/>
    </row>
    <row r="12" s="502" customFormat="1" ht="24.75" customHeight="1" spans="1:26">
      <c r="A12" s="533"/>
      <c r="B12" s="536" t="s">
        <v>27</v>
      </c>
      <c r="C12" s="530"/>
      <c r="D12" s="537" t="s">
        <v>28</v>
      </c>
      <c r="E12" s="535">
        <v>4051.7</v>
      </c>
      <c r="F12" s="535"/>
      <c r="G12" s="535"/>
      <c r="H12" s="535">
        <v>1299.8</v>
      </c>
      <c r="I12" s="535">
        <v>1299.8</v>
      </c>
      <c r="J12" s="535">
        <v>2751.9</v>
      </c>
      <c r="K12" s="535"/>
      <c r="L12" s="535"/>
      <c r="M12" s="568"/>
      <c r="N12" s="569"/>
      <c r="O12" s="569"/>
      <c r="P12" s="569"/>
      <c r="Q12" s="569"/>
      <c r="R12" s="569"/>
      <c r="S12" s="569"/>
      <c r="T12" s="569"/>
      <c r="U12" s="569"/>
      <c r="V12" s="569"/>
      <c r="W12" s="569"/>
      <c r="X12" s="569"/>
      <c r="Y12" s="569"/>
      <c r="Z12" s="569"/>
    </row>
    <row r="13" s="502" customFormat="1" ht="24.75" customHeight="1" spans="1:26">
      <c r="A13" s="533"/>
      <c r="B13" s="536" t="s">
        <v>29</v>
      </c>
      <c r="C13" s="530">
        <v>1299.81</v>
      </c>
      <c r="D13" s="537" t="s">
        <v>30</v>
      </c>
      <c r="E13" s="535">
        <v>1299.8</v>
      </c>
      <c r="F13" s="535"/>
      <c r="G13" s="535"/>
      <c r="H13" s="535">
        <v>1299.8</v>
      </c>
      <c r="I13" s="535">
        <v>1299.8</v>
      </c>
      <c r="J13" s="535"/>
      <c r="K13" s="535"/>
      <c r="L13" s="535"/>
      <c r="M13" s="568"/>
      <c r="N13" s="569"/>
      <c r="O13" s="569"/>
      <c r="P13" s="569"/>
      <c r="Q13" s="569"/>
      <c r="R13" s="569"/>
      <c r="S13" s="569"/>
      <c r="T13" s="569"/>
      <c r="U13" s="569"/>
      <c r="V13" s="569"/>
      <c r="W13" s="569"/>
      <c r="X13" s="569"/>
      <c r="Y13" s="569"/>
      <c r="Z13" s="569"/>
    </row>
    <row r="14" s="502" customFormat="1" ht="23.25" customHeight="1" spans="1:26">
      <c r="A14" s="538" t="s">
        <v>14</v>
      </c>
      <c r="B14" s="539"/>
      <c r="C14" s="530">
        <v>2751.9</v>
      </c>
      <c r="D14" s="537" t="s">
        <v>31</v>
      </c>
      <c r="E14" s="535">
        <v>2751.9</v>
      </c>
      <c r="F14" s="535"/>
      <c r="G14" s="535"/>
      <c r="H14" s="535"/>
      <c r="I14" s="535"/>
      <c r="J14" s="535">
        <v>2751.9</v>
      </c>
      <c r="K14" s="535"/>
      <c r="L14" s="535"/>
      <c r="M14" s="568"/>
      <c r="N14" s="569"/>
      <c r="O14" s="569"/>
      <c r="P14" s="569"/>
      <c r="Q14" s="569"/>
      <c r="R14" s="569"/>
      <c r="S14" s="569"/>
      <c r="T14" s="569"/>
      <c r="U14" s="569"/>
      <c r="V14" s="569"/>
      <c r="W14" s="569"/>
      <c r="X14" s="569"/>
      <c r="Y14" s="569"/>
      <c r="Z14" s="569"/>
    </row>
    <row r="15" s="502" customFormat="1" ht="23.25" customHeight="1" spans="1:26">
      <c r="A15" s="538" t="s">
        <v>15</v>
      </c>
      <c r="B15" s="539"/>
      <c r="C15" s="530"/>
      <c r="D15" s="540" t="s">
        <v>32</v>
      </c>
      <c r="E15" s="535"/>
      <c r="F15" s="535"/>
      <c r="G15" s="535"/>
      <c r="H15" s="535"/>
      <c r="I15" s="535"/>
      <c r="J15" s="535"/>
      <c r="K15" s="535"/>
      <c r="L15" s="535"/>
      <c r="M15" s="568"/>
      <c r="N15" s="569"/>
      <c r="O15" s="569"/>
      <c r="P15" s="569"/>
      <c r="Q15" s="569"/>
      <c r="R15" s="569"/>
      <c r="S15" s="569"/>
      <c r="T15" s="569"/>
      <c r="U15" s="569"/>
      <c r="V15" s="569"/>
      <c r="W15" s="569"/>
      <c r="X15" s="569"/>
      <c r="Y15" s="569"/>
      <c r="Z15" s="569"/>
    </row>
    <row r="16" s="502" customFormat="1" ht="23.25" customHeight="1" spans="1:26">
      <c r="A16" s="541" t="s">
        <v>16</v>
      </c>
      <c r="B16" s="542"/>
      <c r="C16" s="530"/>
      <c r="D16" s="543" t="s">
        <v>33</v>
      </c>
      <c r="E16" s="535">
        <v>2751.9</v>
      </c>
      <c r="F16" s="535"/>
      <c r="G16" s="535"/>
      <c r="H16" s="535"/>
      <c r="I16" s="535"/>
      <c r="J16" s="535">
        <v>2751.9</v>
      </c>
      <c r="K16" s="535"/>
      <c r="L16" s="535"/>
      <c r="M16" s="568"/>
      <c r="N16" s="569"/>
      <c r="O16" s="569"/>
      <c r="P16" s="569"/>
      <c r="Q16" s="569"/>
      <c r="R16" s="569"/>
      <c r="S16" s="569"/>
      <c r="T16" s="569"/>
      <c r="U16" s="569"/>
      <c r="V16" s="569"/>
      <c r="W16" s="569"/>
      <c r="X16" s="569"/>
      <c r="Y16" s="569"/>
      <c r="Z16" s="569"/>
    </row>
    <row r="17" s="502" customFormat="1" ht="23.25" customHeight="1" spans="1:26">
      <c r="A17" s="544" t="s">
        <v>17</v>
      </c>
      <c r="B17" s="545"/>
      <c r="C17" s="530"/>
      <c r="D17" s="543" t="s">
        <v>34</v>
      </c>
      <c r="E17" s="535"/>
      <c r="F17" s="535"/>
      <c r="G17" s="535"/>
      <c r="H17" s="535"/>
      <c r="I17" s="535"/>
      <c r="J17" s="535"/>
      <c r="K17" s="535"/>
      <c r="L17" s="535"/>
      <c r="M17" s="568"/>
      <c r="N17" s="569"/>
      <c r="O17" s="569"/>
      <c r="P17" s="569"/>
      <c r="Q17" s="569"/>
      <c r="R17" s="569"/>
      <c r="S17" s="569"/>
      <c r="T17" s="569"/>
      <c r="U17" s="569"/>
      <c r="V17" s="569"/>
      <c r="W17" s="569"/>
      <c r="X17" s="569"/>
      <c r="Y17" s="569"/>
      <c r="Z17" s="569"/>
    </row>
    <row r="18" s="502" customFormat="1" ht="23.25" customHeight="1" spans="1:26">
      <c r="A18" s="544"/>
      <c r="B18" s="545"/>
      <c r="C18" s="530"/>
      <c r="D18" s="540" t="s">
        <v>35</v>
      </c>
      <c r="E18" s="535"/>
      <c r="F18" s="535"/>
      <c r="G18" s="535"/>
      <c r="H18" s="535"/>
      <c r="I18" s="535"/>
      <c r="J18" s="535"/>
      <c r="K18" s="535"/>
      <c r="L18" s="535"/>
      <c r="M18" s="568"/>
      <c r="N18" s="569"/>
      <c r="O18" s="569"/>
      <c r="P18" s="569"/>
      <c r="Q18" s="569"/>
      <c r="R18" s="569"/>
      <c r="S18" s="569"/>
      <c r="T18" s="569"/>
      <c r="U18" s="569"/>
      <c r="V18" s="569"/>
      <c r="W18" s="569"/>
      <c r="X18" s="569"/>
      <c r="Y18" s="569"/>
      <c r="Z18" s="569"/>
    </row>
    <row r="19" s="502" customFormat="1" ht="23.25" customHeight="1" spans="1:26">
      <c r="A19" s="546"/>
      <c r="B19" s="547"/>
      <c r="C19" s="530"/>
      <c r="D19" s="548" t="s">
        <v>36</v>
      </c>
      <c r="E19" s="535"/>
      <c r="F19" s="535"/>
      <c r="G19" s="535"/>
      <c r="H19" s="535"/>
      <c r="I19" s="535"/>
      <c r="J19" s="535"/>
      <c r="K19" s="535"/>
      <c r="L19" s="535"/>
      <c r="M19" s="568"/>
      <c r="N19" s="569"/>
      <c r="O19" s="569"/>
      <c r="P19" s="569"/>
      <c r="Q19" s="569"/>
      <c r="R19" s="569"/>
      <c r="S19" s="569"/>
      <c r="T19" s="569"/>
      <c r="U19" s="569"/>
      <c r="V19" s="569"/>
      <c r="W19" s="569"/>
      <c r="X19" s="569"/>
      <c r="Y19" s="569"/>
      <c r="Z19" s="569"/>
    </row>
    <row r="20" s="502" customFormat="1" ht="23.25" customHeight="1" spans="1:26">
      <c r="A20" s="546" t="s">
        <v>37</v>
      </c>
      <c r="B20" s="547"/>
      <c r="C20" s="530">
        <v>5939.2</v>
      </c>
      <c r="D20" s="548"/>
      <c r="E20" s="549"/>
      <c r="F20" s="549"/>
      <c r="G20" s="549"/>
      <c r="H20" s="549"/>
      <c r="I20" s="549"/>
      <c r="J20" s="549"/>
      <c r="K20" s="549"/>
      <c r="L20" s="549"/>
      <c r="M20" s="568"/>
      <c r="N20" s="569"/>
      <c r="O20" s="569"/>
      <c r="P20" s="569"/>
      <c r="Q20" s="569"/>
      <c r="R20" s="569"/>
      <c r="S20" s="569"/>
      <c r="T20" s="569"/>
      <c r="U20" s="569"/>
      <c r="V20" s="569"/>
      <c r="W20" s="569"/>
      <c r="X20" s="569"/>
      <c r="Y20" s="569"/>
      <c r="Z20" s="569"/>
    </row>
    <row r="21" s="502" customFormat="1" ht="23.25" customHeight="1" spans="1:26">
      <c r="A21" s="550" t="s">
        <v>38</v>
      </c>
      <c r="B21" s="551"/>
      <c r="C21" s="552"/>
      <c r="D21" s="548"/>
      <c r="E21" s="532"/>
      <c r="F21" s="532"/>
      <c r="G21" s="532"/>
      <c r="H21" s="553"/>
      <c r="I21" s="532"/>
      <c r="J21" s="532"/>
      <c r="K21" s="532"/>
      <c r="L21" s="532"/>
      <c r="M21" s="568"/>
      <c r="N21" s="569"/>
      <c r="O21" s="569"/>
      <c r="P21" s="569"/>
      <c r="Q21" s="569"/>
      <c r="R21" s="569"/>
      <c r="S21" s="569"/>
      <c r="T21" s="569"/>
      <c r="U21" s="569"/>
      <c r="V21" s="569"/>
      <c r="W21" s="569"/>
      <c r="X21" s="569"/>
      <c r="Y21" s="569"/>
      <c r="Z21" s="569"/>
    </row>
    <row r="22" s="502" customFormat="1" ht="23.25" customHeight="1" spans="1:26">
      <c r="A22" s="550" t="s">
        <v>39</v>
      </c>
      <c r="B22" s="551"/>
      <c r="C22" s="552"/>
      <c r="D22" s="554"/>
      <c r="E22" s="532"/>
      <c r="F22" s="532"/>
      <c r="G22" s="532"/>
      <c r="H22" s="553"/>
      <c r="I22" s="532"/>
      <c r="J22" s="532"/>
      <c r="K22" s="532"/>
      <c r="L22" s="532"/>
      <c r="M22" s="568"/>
      <c r="N22" s="569"/>
      <c r="O22" s="569"/>
      <c r="P22" s="569"/>
      <c r="Q22" s="569"/>
      <c r="R22" s="569"/>
      <c r="S22" s="569"/>
      <c r="T22" s="569"/>
      <c r="U22" s="569"/>
      <c r="V22" s="569"/>
      <c r="W22" s="569"/>
      <c r="X22" s="569"/>
      <c r="Y22" s="569"/>
      <c r="Z22" s="569"/>
    </row>
    <row r="23" ht="21" customHeight="1" spans="1:13">
      <c r="A23" s="546"/>
      <c r="B23" s="547"/>
      <c r="C23" s="552"/>
      <c r="D23" s="554"/>
      <c r="E23" s="532"/>
      <c r="F23" s="532"/>
      <c r="G23" s="532"/>
      <c r="H23" s="553"/>
      <c r="I23" s="532"/>
      <c r="J23" s="532"/>
      <c r="K23" s="532"/>
      <c r="L23" s="532"/>
      <c r="M23" s="571"/>
    </row>
    <row r="24" s="502" customFormat="1" ht="23.25" customHeight="1" spans="1:26">
      <c r="A24" s="516" t="s">
        <v>40</v>
      </c>
      <c r="B24" s="555"/>
      <c r="C24" s="556">
        <v>5939.2</v>
      </c>
      <c r="D24" s="557" t="s">
        <v>41</v>
      </c>
      <c r="E24" s="532">
        <v>5939.2</v>
      </c>
      <c r="F24" s="532"/>
      <c r="G24" s="532"/>
      <c r="H24" s="532">
        <v>3187.3</v>
      </c>
      <c r="I24" s="532">
        <v>3187.3</v>
      </c>
      <c r="J24" s="532">
        <v>2751.9</v>
      </c>
      <c r="K24" s="532"/>
      <c r="L24" s="532"/>
      <c r="M24" s="568"/>
      <c r="N24" s="569"/>
      <c r="O24" s="569"/>
      <c r="P24" s="569"/>
      <c r="Q24" s="569"/>
      <c r="R24" s="569"/>
      <c r="S24" s="569"/>
      <c r="T24" s="569"/>
      <c r="U24" s="569"/>
      <c r="V24" s="569"/>
      <c r="W24" s="569"/>
      <c r="X24" s="569"/>
      <c r="Y24" s="569"/>
      <c r="Z24" s="569"/>
    </row>
    <row r="25" spans="1:12">
      <c r="A25" s="503"/>
      <c r="B25" s="503"/>
      <c r="C25" s="503"/>
      <c r="D25" s="503"/>
      <c r="E25" s="503"/>
      <c r="F25" s="503"/>
      <c r="G25" s="503"/>
      <c r="H25" s="503"/>
      <c r="I25" s="503"/>
      <c r="J25" s="503"/>
      <c r="K25" s="503"/>
      <c r="L25" s="503"/>
    </row>
    <row r="26" spans="1:12">
      <c r="A26" s="503"/>
      <c r="B26" s="503"/>
      <c r="C26" s="503"/>
      <c r="D26" s="503"/>
      <c r="E26" s="503"/>
      <c r="F26" s="503"/>
      <c r="G26" s="503"/>
      <c r="H26" s="503"/>
      <c r="I26" s="503"/>
      <c r="J26" s="503"/>
      <c r="K26" s="503"/>
      <c r="L26" s="503"/>
    </row>
    <row r="27" spans="1:12">
      <c r="A27" s="503"/>
      <c r="B27" s="503"/>
      <c r="C27" s="503"/>
      <c r="D27" s="503"/>
      <c r="E27" s="503"/>
      <c r="F27" s="503"/>
      <c r="G27" s="503"/>
      <c r="H27" s="503"/>
      <c r="I27" s="503"/>
      <c r="J27" s="503"/>
      <c r="K27" s="503"/>
      <c r="L27" s="503"/>
    </row>
    <row r="28" spans="1:12">
      <c r="A28" s="503"/>
      <c r="B28" s="503"/>
      <c r="C28" s="503"/>
      <c r="D28" s="503"/>
      <c r="E28" s="503"/>
      <c r="F28" s="503"/>
      <c r="G28" s="503"/>
      <c r="H28" s="503"/>
      <c r="I28" s="503"/>
      <c r="J28" s="503"/>
      <c r="K28" s="503"/>
      <c r="L28" s="503"/>
    </row>
    <row r="29" spans="1:12">
      <c r="A29" s="503"/>
      <c r="B29" s="503"/>
      <c r="C29" s="503"/>
      <c r="D29" s="503"/>
      <c r="E29" s="503"/>
      <c r="F29" s="503"/>
      <c r="G29" s="503"/>
      <c r="H29" s="503"/>
      <c r="I29" s="503"/>
      <c r="J29" s="503"/>
      <c r="K29" s="503"/>
      <c r="L29" s="503"/>
    </row>
    <row r="30" spans="1:12">
      <c r="A30" s="503"/>
      <c r="B30" s="503"/>
      <c r="C30" s="503"/>
      <c r="D30" s="503"/>
      <c r="E30" s="503"/>
      <c r="F30" s="503"/>
      <c r="G30" s="503"/>
      <c r="H30" s="503"/>
      <c r="I30" s="503"/>
      <c r="J30" s="503"/>
      <c r="K30" s="503"/>
      <c r="L30" s="503"/>
    </row>
    <row r="31" spans="1:12">
      <c r="A31" s="503"/>
      <c r="B31" s="503"/>
      <c r="C31" s="503"/>
      <c r="D31" s="503"/>
      <c r="E31" s="503"/>
      <c r="F31" s="503"/>
      <c r="G31" s="503"/>
      <c r="H31" s="503"/>
      <c r="I31" s="503"/>
      <c r="J31" s="503"/>
      <c r="K31" s="503"/>
      <c r="L31" s="503"/>
    </row>
    <row r="32" spans="1:12">
      <c r="A32" s="503"/>
      <c r="B32" s="503"/>
      <c r="C32" s="503"/>
      <c r="D32" s="503"/>
      <c r="E32" s="503"/>
      <c r="F32" s="503"/>
      <c r="G32" s="503"/>
      <c r="H32" s="503"/>
      <c r="I32" s="503"/>
      <c r="J32" s="503"/>
      <c r="K32" s="503"/>
      <c r="L32" s="503"/>
    </row>
    <row r="33" s="503" customFormat="1" spans="13:13">
      <c r="M33" s="505"/>
    </row>
  </sheetData>
  <sheetProtection formatCells="0" formatColumns="0" formatRows="0"/>
  <mergeCells count="24">
    <mergeCell ref="A1:B1"/>
    <mergeCell ref="A2:M2"/>
    <mergeCell ref="A3:D3"/>
    <mergeCell ref="H6:I6"/>
    <mergeCell ref="A14:B14"/>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A5:B7"/>
  </mergeCells>
  <printOptions horizontalCentered="1"/>
  <pageMargins left="0" right="0" top="0.196527777777778" bottom="0.786805555555556" header="0.511805555555556" footer="0.511805555555556"/>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97"/>
  <sheetViews>
    <sheetView topLeftCell="A855" workbookViewId="0">
      <selection activeCell="N871" sqref="N871"/>
    </sheetView>
  </sheetViews>
  <sheetFormatPr defaultColWidth="8.725" defaultRowHeight="13.5"/>
  <cols>
    <col min="1" max="2" width="6.09166666666667" style="1" customWidth="1"/>
    <col min="3" max="3" width="5.63333333333333" style="1" customWidth="1"/>
    <col min="4" max="4" width="8.63333333333333" style="1" customWidth="1"/>
    <col min="5" max="6" width="20.6333333333333" style="1" customWidth="1"/>
    <col min="7" max="7" width="15.6333333333333" style="1" customWidth="1"/>
    <col min="8" max="8" width="8.63333333333333" style="1" customWidth="1"/>
    <col min="9" max="10" width="20.6333333333333" style="1" customWidth="1"/>
    <col min="11" max="11" width="19.5" style="1" customWidth="1"/>
    <col min="12" max="16384" width="8.725" style="1"/>
  </cols>
  <sheetData>
    <row r="1" s="1" customFormat="1" ht="14.25" spans="1:11">
      <c r="A1" s="3"/>
      <c r="B1" s="3"/>
      <c r="C1" s="3"/>
      <c r="D1" s="3"/>
      <c r="E1" s="3"/>
      <c r="F1" s="4"/>
      <c r="G1" s="5"/>
      <c r="H1" s="5"/>
      <c r="I1" s="5"/>
      <c r="J1" s="5"/>
      <c r="K1" s="137"/>
    </row>
    <row r="2" s="1" customFormat="1" ht="27" spans="1:11">
      <c r="A2" s="5"/>
      <c r="B2" s="6"/>
      <c r="C2" s="6"/>
      <c r="D2" s="6"/>
      <c r="E2" s="7" t="s">
        <v>353</v>
      </c>
      <c r="F2" s="7"/>
      <c r="G2" s="7"/>
      <c r="H2" s="7"/>
      <c r="I2" s="7"/>
      <c r="J2" s="138" t="s">
        <v>354</v>
      </c>
      <c r="K2" s="139">
        <v>1</v>
      </c>
    </row>
    <row r="3" s="1" customFormat="1" ht="14.25" spans="1:11">
      <c r="A3" s="5"/>
      <c r="B3" s="5"/>
      <c r="C3" s="5"/>
      <c r="D3" s="5"/>
      <c r="E3" s="5"/>
      <c r="F3" s="8" t="s">
        <v>355</v>
      </c>
      <c r="G3" s="8"/>
      <c r="H3" s="8"/>
      <c r="I3" s="140"/>
      <c r="J3" s="138" t="s">
        <v>356</v>
      </c>
      <c r="K3" s="141"/>
    </row>
    <row r="4" s="1" customFormat="1" ht="14.25" spans="1:11">
      <c r="A4" s="9"/>
      <c r="B4" s="10"/>
      <c r="C4" s="11"/>
      <c r="D4" s="11"/>
      <c r="E4" s="11"/>
      <c r="F4" s="11"/>
      <c r="G4" s="5"/>
      <c r="H4" s="5"/>
      <c r="I4" s="5"/>
      <c r="J4" s="5"/>
      <c r="K4" s="142"/>
    </row>
    <row r="5" s="1" customFormat="1" ht="45" customHeight="1" spans="1:11">
      <c r="A5" s="12" t="s">
        <v>357</v>
      </c>
      <c r="B5" s="13"/>
      <c r="C5" s="13"/>
      <c r="D5" s="14" t="s">
        <v>358</v>
      </c>
      <c r="E5" s="15"/>
      <c r="F5" s="16" t="s">
        <v>359</v>
      </c>
      <c r="G5" s="17" t="s">
        <v>360</v>
      </c>
      <c r="H5" s="18"/>
      <c r="I5" s="125" t="s">
        <v>361</v>
      </c>
      <c r="J5" s="143" t="s">
        <v>362</v>
      </c>
      <c r="K5" s="144"/>
    </row>
    <row r="6" s="1" customFormat="1" spans="1:11">
      <c r="A6" s="19" t="s">
        <v>363</v>
      </c>
      <c r="B6" s="20"/>
      <c r="C6" s="20"/>
      <c r="D6" s="21" t="s">
        <v>61</v>
      </c>
      <c r="E6" s="22"/>
      <c r="F6" s="23" t="s">
        <v>364</v>
      </c>
      <c r="G6" s="21" t="s">
        <v>61</v>
      </c>
      <c r="H6" s="22"/>
      <c r="I6" s="145" t="s">
        <v>365</v>
      </c>
      <c r="J6" s="146" t="s">
        <v>61</v>
      </c>
      <c r="K6" s="146"/>
    </row>
    <row r="7" s="1" customFormat="1" ht="14.25" spans="1:11">
      <c r="A7" s="24"/>
      <c r="B7" s="25"/>
      <c r="C7" s="25"/>
      <c r="D7" s="26"/>
      <c r="E7" s="27"/>
      <c r="F7" s="28"/>
      <c r="G7" s="26"/>
      <c r="H7" s="27"/>
      <c r="I7" s="147" t="s">
        <v>366</v>
      </c>
      <c r="J7" s="148" t="s">
        <v>367</v>
      </c>
      <c r="K7" s="148"/>
    </row>
    <row r="8" s="1" customFormat="1" ht="18.75" spans="1:11">
      <c r="A8" s="29" t="s">
        <v>368</v>
      </c>
      <c r="B8" s="30"/>
      <c r="C8" s="31"/>
      <c r="D8" s="32" t="s">
        <v>369</v>
      </c>
      <c r="E8" s="33"/>
      <c r="F8" s="34">
        <f>SUM(G9+G16+G17)</f>
        <v>50</v>
      </c>
      <c r="G8" s="35"/>
      <c r="H8" s="36" t="s">
        <v>370</v>
      </c>
      <c r="I8" s="149"/>
      <c r="J8" s="150">
        <f>SUM(K9+K16+K17)</f>
        <v>50</v>
      </c>
      <c r="K8" s="151"/>
    </row>
    <row r="9" s="1" customFormat="1" ht="14.25" spans="1:11">
      <c r="A9" s="37"/>
      <c r="B9" s="38"/>
      <c r="C9" s="39"/>
      <c r="D9" s="40" t="s">
        <v>371</v>
      </c>
      <c r="E9" s="41" t="s">
        <v>372</v>
      </c>
      <c r="F9" s="42"/>
      <c r="G9" s="43">
        <f>SUM(F10:F15)</f>
        <v>50</v>
      </c>
      <c r="H9" s="44" t="s">
        <v>371</v>
      </c>
      <c r="I9" s="152" t="s">
        <v>372</v>
      </c>
      <c r="J9" s="42"/>
      <c r="K9" s="153">
        <f>SUM(J10:J15)</f>
        <v>50</v>
      </c>
    </row>
    <row r="10" s="1" customFormat="1" ht="14.25" spans="1:11">
      <c r="A10" s="37"/>
      <c r="B10" s="38"/>
      <c r="C10" s="39"/>
      <c r="D10" s="45"/>
      <c r="E10" s="46" t="s">
        <v>373</v>
      </c>
      <c r="F10" s="47"/>
      <c r="G10" s="48"/>
      <c r="H10" s="49"/>
      <c r="I10" s="154" t="s">
        <v>373</v>
      </c>
      <c r="J10" s="47"/>
      <c r="K10" s="155"/>
    </row>
    <row r="11" s="1" customFormat="1" ht="14.25" spans="1:11">
      <c r="A11" s="50" t="s">
        <v>374</v>
      </c>
      <c r="B11" s="51"/>
      <c r="C11" s="52"/>
      <c r="D11" s="45"/>
      <c r="E11" s="46" t="s">
        <v>375</v>
      </c>
      <c r="F11" s="47"/>
      <c r="G11" s="53"/>
      <c r="H11" s="49"/>
      <c r="I11" s="154" t="s">
        <v>375</v>
      </c>
      <c r="J11" s="47"/>
      <c r="K11" s="156"/>
    </row>
    <row r="12" s="1" customFormat="1" ht="14.25" spans="1:11">
      <c r="A12" s="50"/>
      <c r="B12" s="51"/>
      <c r="C12" s="52"/>
      <c r="D12" s="45"/>
      <c r="E12" s="54" t="s">
        <v>376</v>
      </c>
      <c r="F12" s="47"/>
      <c r="G12" s="53"/>
      <c r="H12" s="49"/>
      <c r="I12" s="157" t="s">
        <v>376</v>
      </c>
      <c r="J12" s="47"/>
      <c r="K12" s="156"/>
    </row>
    <row r="13" s="1" customFormat="1" ht="14.25" spans="1:11">
      <c r="A13" s="50"/>
      <c r="B13" s="51"/>
      <c r="C13" s="52"/>
      <c r="D13" s="55">
        <f>SUM(F13:F14)</f>
        <v>50</v>
      </c>
      <c r="E13" s="56" t="s">
        <v>377</v>
      </c>
      <c r="F13" s="47">
        <v>50</v>
      </c>
      <c r="G13" s="53"/>
      <c r="H13" s="57">
        <f>SUM(J13:J14)</f>
        <v>50</v>
      </c>
      <c r="I13" s="158" t="s">
        <v>377</v>
      </c>
      <c r="J13" s="47">
        <v>50</v>
      </c>
      <c r="K13" s="156"/>
    </row>
    <row r="14" s="1" customFormat="1" ht="14.25" spans="1:11">
      <c r="A14" s="50"/>
      <c r="B14" s="51"/>
      <c r="C14" s="52"/>
      <c r="D14" s="58"/>
      <c r="E14" s="46" t="s">
        <v>378</v>
      </c>
      <c r="F14" s="47"/>
      <c r="G14" s="53"/>
      <c r="H14" s="59"/>
      <c r="I14" s="154" t="s">
        <v>378</v>
      </c>
      <c r="J14" s="47"/>
      <c r="K14" s="156"/>
    </row>
    <row r="15" s="1" customFormat="1" ht="14.25" spans="1:11">
      <c r="A15" s="50"/>
      <c r="B15" s="51"/>
      <c r="C15" s="52"/>
      <c r="D15" s="60" t="s">
        <v>379</v>
      </c>
      <c r="E15" s="61" t="s">
        <v>380</v>
      </c>
      <c r="F15" s="62"/>
      <c r="G15" s="53"/>
      <c r="H15" s="63" t="s">
        <v>379</v>
      </c>
      <c r="I15" s="159" t="s">
        <v>380</v>
      </c>
      <c r="J15" s="62"/>
      <c r="K15" s="156"/>
    </row>
    <row r="16" s="1" customFormat="1" ht="14.25" spans="1:11">
      <c r="A16" s="50"/>
      <c r="B16" s="51"/>
      <c r="C16" s="52"/>
      <c r="D16" s="64"/>
      <c r="E16" s="65" t="s">
        <v>381</v>
      </c>
      <c r="F16" s="66"/>
      <c r="G16" s="67">
        <v>0</v>
      </c>
      <c r="H16" s="68"/>
      <c r="I16" s="65" t="s">
        <v>381</v>
      </c>
      <c r="J16" s="66"/>
      <c r="K16" s="160">
        <v>0</v>
      </c>
    </row>
    <row r="17" s="1" customFormat="1" ht="14.25" spans="1:11">
      <c r="A17" s="50"/>
      <c r="B17" s="51"/>
      <c r="C17" s="52"/>
      <c r="D17" s="64"/>
      <c r="E17" s="69" t="s">
        <v>382</v>
      </c>
      <c r="F17" s="70"/>
      <c r="G17" s="71">
        <f>SUM(F18)</f>
        <v>0</v>
      </c>
      <c r="H17" s="72"/>
      <c r="I17" s="161" t="s">
        <v>383</v>
      </c>
      <c r="J17" s="70"/>
      <c r="K17" s="162">
        <f>SUM(J18)</f>
        <v>0</v>
      </c>
    </row>
    <row r="18" s="1" customFormat="1" ht="15" spans="1:11">
      <c r="A18" s="50"/>
      <c r="B18" s="51"/>
      <c r="C18" s="52"/>
      <c r="D18" s="64"/>
      <c r="E18" s="73" t="s">
        <v>384</v>
      </c>
      <c r="F18" s="62" t="s">
        <v>358</v>
      </c>
      <c r="G18" s="74"/>
      <c r="H18" s="72"/>
      <c r="I18" s="163" t="s">
        <v>384</v>
      </c>
      <c r="J18" s="62" t="s">
        <v>358</v>
      </c>
      <c r="K18" s="164"/>
    </row>
    <row r="19" s="1" customFormat="1" ht="14.25" spans="1:11">
      <c r="A19" s="50"/>
      <c r="B19" s="51"/>
      <c r="C19" s="52"/>
      <c r="D19" s="75" t="s">
        <v>385</v>
      </c>
      <c r="E19" s="76"/>
      <c r="F19" s="77"/>
      <c r="G19" s="78">
        <f>SUM(F20+G22)</f>
        <v>0</v>
      </c>
      <c r="H19" s="79" t="s">
        <v>386</v>
      </c>
      <c r="I19" s="76"/>
      <c r="J19" s="77"/>
      <c r="K19" s="165">
        <f>SUM(J20+K22)</f>
        <v>0</v>
      </c>
    </row>
    <row r="20" s="1" customFormat="1" ht="14.25" spans="1:11">
      <c r="A20" s="50"/>
      <c r="B20" s="51"/>
      <c r="C20" s="52"/>
      <c r="D20" s="80" t="s">
        <v>387</v>
      </c>
      <c r="E20" s="81" t="s">
        <v>388</v>
      </c>
      <c r="F20" s="82">
        <f>SUM(F21:F23)</f>
        <v>0</v>
      </c>
      <c r="G20" s="83"/>
      <c r="H20" s="84" t="s">
        <v>387</v>
      </c>
      <c r="I20" s="81" t="s">
        <v>388</v>
      </c>
      <c r="J20" s="166">
        <f>SUM(J21:J23)</f>
        <v>0</v>
      </c>
      <c r="K20" s="167"/>
    </row>
    <row r="21" s="1" customFormat="1" ht="14.25" spans="1:11">
      <c r="A21" s="50"/>
      <c r="B21" s="51"/>
      <c r="C21" s="52"/>
      <c r="D21" s="85"/>
      <c r="E21" s="86" t="s">
        <v>389</v>
      </c>
      <c r="F21" s="87">
        <v>0</v>
      </c>
      <c r="G21" s="88" t="s">
        <v>390</v>
      </c>
      <c r="H21" s="89"/>
      <c r="I21" s="86" t="s">
        <v>389</v>
      </c>
      <c r="J21" s="87">
        <v>0</v>
      </c>
      <c r="K21" s="168" t="s">
        <v>390</v>
      </c>
    </row>
    <row r="22" s="1" customFormat="1" ht="14.25" spans="1:11">
      <c r="A22" s="50"/>
      <c r="B22" s="51"/>
      <c r="C22" s="52"/>
      <c r="D22" s="90"/>
      <c r="E22" s="91" t="s">
        <v>391</v>
      </c>
      <c r="F22" s="92"/>
      <c r="G22" s="93">
        <f>SUM(D21:D23)</f>
        <v>0</v>
      </c>
      <c r="H22" s="94"/>
      <c r="I22" s="91" t="s">
        <v>391</v>
      </c>
      <c r="J22" s="92"/>
      <c r="K22" s="169">
        <f>SUM(H21:H23)</f>
        <v>0</v>
      </c>
    </row>
    <row r="23" s="1" customFormat="1" ht="15" spans="1:11">
      <c r="A23" s="95"/>
      <c r="B23" s="96"/>
      <c r="C23" s="97"/>
      <c r="D23" s="98"/>
      <c r="E23" s="99" t="s">
        <v>392</v>
      </c>
      <c r="F23" s="100"/>
      <c r="G23" s="101"/>
      <c r="H23" s="102"/>
      <c r="I23" s="170" t="s">
        <v>392</v>
      </c>
      <c r="J23" s="100"/>
      <c r="K23" s="171"/>
    </row>
    <row r="24" s="1" customFormat="1" ht="18.75" spans="1:11">
      <c r="A24" s="103" t="s">
        <v>393</v>
      </c>
      <c r="B24" s="104"/>
      <c r="C24" s="105"/>
      <c r="D24" s="106" t="s">
        <v>394</v>
      </c>
      <c r="E24" s="107"/>
      <c r="F24" s="108"/>
      <c r="G24" s="108"/>
      <c r="H24" s="109" t="s">
        <v>395</v>
      </c>
      <c r="I24" s="107"/>
      <c r="J24" s="108"/>
      <c r="K24" s="172"/>
    </row>
    <row r="25" s="1" customFormat="1" spans="1:11">
      <c r="A25" s="110"/>
      <c r="B25" s="111"/>
      <c r="C25" s="112"/>
      <c r="D25" s="113" t="s">
        <v>396</v>
      </c>
      <c r="E25" s="114" t="s">
        <v>358</v>
      </c>
      <c r="F25" s="115"/>
      <c r="G25" s="116"/>
      <c r="H25" s="117" t="s">
        <v>396</v>
      </c>
      <c r="I25" s="114" t="s">
        <v>358</v>
      </c>
      <c r="J25" s="115"/>
      <c r="K25" s="116"/>
    </row>
    <row r="26" s="1" customFormat="1" spans="1:11">
      <c r="A26" s="110"/>
      <c r="B26" s="111"/>
      <c r="C26" s="112"/>
      <c r="D26" s="113" t="s">
        <v>397</v>
      </c>
      <c r="E26" s="114" t="s">
        <v>398</v>
      </c>
      <c r="F26" s="115"/>
      <c r="G26" s="116"/>
      <c r="H26" s="117" t="s">
        <v>397</v>
      </c>
      <c r="I26" s="114" t="s">
        <v>398</v>
      </c>
      <c r="J26" s="115"/>
      <c r="K26" s="116"/>
    </row>
    <row r="27" s="1" customFormat="1" spans="1:11">
      <c r="A27" s="118"/>
      <c r="B27" s="119"/>
      <c r="C27" s="120"/>
      <c r="D27" s="121"/>
      <c r="E27" s="115"/>
      <c r="F27" s="115"/>
      <c r="G27" s="122"/>
      <c r="H27" s="123"/>
      <c r="I27" s="115"/>
      <c r="J27" s="173"/>
      <c r="K27" s="174"/>
    </row>
    <row r="28" s="1" customFormat="1" ht="28.5" spans="1:11">
      <c r="A28" s="124" t="s">
        <v>399</v>
      </c>
      <c r="B28" s="125" t="s">
        <v>400</v>
      </c>
      <c r="C28" s="126" t="s">
        <v>401</v>
      </c>
      <c r="D28" s="125" t="s">
        <v>254</v>
      </c>
      <c r="E28" s="125"/>
      <c r="F28" s="125"/>
      <c r="G28" s="16" t="s">
        <v>255</v>
      </c>
      <c r="H28" s="13" t="s">
        <v>254</v>
      </c>
      <c r="I28" s="13"/>
      <c r="J28" s="175"/>
      <c r="K28" s="16" t="s">
        <v>255</v>
      </c>
    </row>
    <row r="29" s="1" customFormat="1" spans="1:11">
      <c r="A29" s="124"/>
      <c r="B29" s="127" t="s">
        <v>402</v>
      </c>
      <c r="C29" s="128" t="s">
        <v>403</v>
      </c>
      <c r="D29" s="127" t="s">
        <v>404</v>
      </c>
      <c r="E29" s="127" t="s">
        <v>405</v>
      </c>
      <c r="F29" s="127"/>
      <c r="G29" s="129" t="s">
        <v>292</v>
      </c>
      <c r="H29" s="130" t="s">
        <v>404</v>
      </c>
      <c r="I29" s="131" t="s">
        <v>405</v>
      </c>
      <c r="J29" s="131"/>
      <c r="K29" s="129" t="s">
        <v>292</v>
      </c>
    </row>
    <row r="30" s="1" customFormat="1" spans="1:11">
      <c r="A30" s="124"/>
      <c r="B30" s="127"/>
      <c r="C30" s="128" t="s">
        <v>406</v>
      </c>
      <c r="D30" s="127" t="s">
        <v>404</v>
      </c>
      <c r="E30" s="127" t="s">
        <v>407</v>
      </c>
      <c r="F30" s="127"/>
      <c r="G30" s="129" t="s">
        <v>292</v>
      </c>
      <c r="H30" s="130" t="s">
        <v>404</v>
      </c>
      <c r="I30" s="131" t="s">
        <v>407</v>
      </c>
      <c r="J30" s="131"/>
      <c r="K30" s="129" t="s">
        <v>292</v>
      </c>
    </row>
    <row r="31" s="1" customFormat="1" spans="1:11">
      <c r="A31" s="124"/>
      <c r="B31" s="127"/>
      <c r="C31" s="128" t="s">
        <v>408</v>
      </c>
      <c r="D31" s="127" t="s">
        <v>404</v>
      </c>
      <c r="E31" s="127" t="s">
        <v>409</v>
      </c>
      <c r="F31" s="127"/>
      <c r="G31" s="131" t="s">
        <v>410</v>
      </c>
      <c r="H31" s="130" t="s">
        <v>404</v>
      </c>
      <c r="I31" s="131" t="s">
        <v>409</v>
      </c>
      <c r="J31" s="131"/>
      <c r="K31" s="131" t="s">
        <v>410</v>
      </c>
    </row>
    <row r="32" s="1" customFormat="1" spans="1:11">
      <c r="A32" s="124"/>
      <c r="B32" s="127"/>
      <c r="C32" s="128" t="s">
        <v>411</v>
      </c>
      <c r="D32" s="127" t="s">
        <v>404</v>
      </c>
      <c r="E32" s="127" t="s">
        <v>412</v>
      </c>
      <c r="F32" s="127"/>
      <c r="G32" s="131" t="s">
        <v>413</v>
      </c>
      <c r="H32" s="130" t="s">
        <v>404</v>
      </c>
      <c r="I32" s="131" t="s">
        <v>412</v>
      </c>
      <c r="J32" s="131"/>
      <c r="K32" s="131" t="s">
        <v>413</v>
      </c>
    </row>
    <row r="33" s="1" customFormat="1" spans="1:11">
      <c r="A33" s="124"/>
      <c r="B33" s="127" t="s">
        <v>414</v>
      </c>
      <c r="C33" s="132" t="s">
        <v>415</v>
      </c>
      <c r="D33" s="127" t="s">
        <v>404</v>
      </c>
      <c r="E33" s="127" t="s">
        <v>416</v>
      </c>
      <c r="F33" s="127"/>
      <c r="G33" s="131" t="s">
        <v>417</v>
      </c>
      <c r="H33" s="130" t="s">
        <v>404</v>
      </c>
      <c r="I33" s="131" t="s">
        <v>416</v>
      </c>
      <c r="J33" s="131"/>
      <c r="K33" s="131" t="s">
        <v>417</v>
      </c>
    </row>
    <row r="34" s="1" customFormat="1" spans="1:11">
      <c r="A34" s="124"/>
      <c r="B34" s="127"/>
      <c r="C34" s="132"/>
      <c r="D34" s="127" t="s">
        <v>418</v>
      </c>
      <c r="E34" s="127" t="s">
        <v>419</v>
      </c>
      <c r="F34" s="127"/>
      <c r="G34" s="131" t="s">
        <v>420</v>
      </c>
      <c r="H34" s="130" t="s">
        <v>418</v>
      </c>
      <c r="I34" s="131" t="s">
        <v>419</v>
      </c>
      <c r="J34" s="131"/>
      <c r="K34" s="131" t="s">
        <v>420</v>
      </c>
    </row>
    <row r="35" s="1" customFormat="1" spans="1:11">
      <c r="A35" s="124"/>
      <c r="B35" s="127"/>
      <c r="C35" s="128" t="s">
        <v>421</v>
      </c>
      <c r="D35" s="127" t="s">
        <v>404</v>
      </c>
      <c r="E35" s="127" t="s">
        <v>422</v>
      </c>
      <c r="F35" s="127"/>
      <c r="G35" s="131" t="s">
        <v>423</v>
      </c>
      <c r="H35" s="130" t="s">
        <v>404</v>
      </c>
      <c r="I35" s="131" t="s">
        <v>422</v>
      </c>
      <c r="J35" s="131"/>
      <c r="K35" s="131" t="s">
        <v>423</v>
      </c>
    </row>
    <row r="36" s="1" customFormat="1" ht="45" customHeight="1" spans="1:11">
      <c r="A36" s="124"/>
      <c r="B36" s="131" t="s">
        <v>424</v>
      </c>
      <c r="C36" s="133" t="s">
        <v>425</v>
      </c>
      <c r="D36" s="131" t="s">
        <v>404</v>
      </c>
      <c r="E36" s="131" t="s">
        <v>425</v>
      </c>
      <c r="F36" s="131"/>
      <c r="G36" s="131" t="s">
        <v>292</v>
      </c>
      <c r="H36" s="130" t="s">
        <v>404</v>
      </c>
      <c r="I36" s="131" t="s">
        <v>425</v>
      </c>
      <c r="J36" s="131"/>
      <c r="K36" s="131" t="s">
        <v>292</v>
      </c>
    </row>
    <row r="40" ht="14.25" spans="1:11">
      <c r="A40" s="134"/>
      <c r="B40" s="4"/>
      <c r="C40" s="4"/>
      <c r="D40" s="4"/>
      <c r="E40" s="4"/>
      <c r="F40" s="4"/>
      <c r="G40" s="5"/>
      <c r="H40" s="5"/>
      <c r="I40" s="5"/>
      <c r="J40" s="5"/>
      <c r="K40" s="176"/>
    </row>
    <row r="41" ht="27" spans="1:11">
      <c r="A41" s="5"/>
      <c r="B41" s="6"/>
      <c r="C41" s="6"/>
      <c r="D41" s="6"/>
      <c r="E41" s="7" t="s">
        <v>353</v>
      </c>
      <c r="F41" s="7"/>
      <c r="G41" s="7"/>
      <c r="H41" s="7"/>
      <c r="I41" s="7"/>
      <c r="J41" s="138" t="s">
        <v>354</v>
      </c>
      <c r="K41" s="139">
        <v>2</v>
      </c>
    </row>
    <row r="42" ht="14.25" spans="1:11">
      <c r="A42" s="5"/>
      <c r="B42" s="5"/>
      <c r="C42" s="5"/>
      <c r="D42" s="5"/>
      <c r="E42" s="5"/>
      <c r="F42" s="8" t="s">
        <v>355</v>
      </c>
      <c r="G42" s="8"/>
      <c r="H42" s="8"/>
      <c r="I42" s="140"/>
      <c r="J42" s="138" t="s">
        <v>356</v>
      </c>
      <c r="K42" s="141"/>
    </row>
    <row r="43" ht="14.25" spans="1:11">
      <c r="A43" s="9"/>
      <c r="B43" s="10"/>
      <c r="C43" s="11"/>
      <c r="D43" s="11"/>
      <c r="E43" s="11"/>
      <c r="F43" s="11"/>
      <c r="G43" s="5"/>
      <c r="H43" s="5"/>
      <c r="I43" s="5"/>
      <c r="J43" s="5"/>
      <c r="K43" s="5"/>
    </row>
    <row r="44" ht="28.5" spans="1:11">
      <c r="A44" s="12" t="s">
        <v>357</v>
      </c>
      <c r="B44" s="13"/>
      <c r="C44" s="13"/>
      <c r="D44" s="14" t="s">
        <v>426</v>
      </c>
      <c r="E44" s="15"/>
      <c r="F44" s="16" t="s">
        <v>359</v>
      </c>
      <c r="G44" s="17" t="s">
        <v>360</v>
      </c>
      <c r="H44" s="18"/>
      <c r="I44" s="125" t="s">
        <v>361</v>
      </c>
      <c r="J44" s="143" t="s">
        <v>362</v>
      </c>
      <c r="K44" s="144"/>
    </row>
    <row r="45" spans="1:11">
      <c r="A45" s="19" t="s">
        <v>363</v>
      </c>
      <c r="B45" s="20"/>
      <c r="C45" s="20"/>
      <c r="D45" s="21" t="s">
        <v>61</v>
      </c>
      <c r="E45" s="22"/>
      <c r="F45" s="23" t="s">
        <v>364</v>
      </c>
      <c r="G45" s="21" t="s">
        <v>61</v>
      </c>
      <c r="H45" s="135"/>
      <c r="I45" s="145" t="s">
        <v>365</v>
      </c>
      <c r="J45" s="177" t="s">
        <v>61</v>
      </c>
      <c r="K45" s="177"/>
    </row>
    <row r="46" ht="14.25" spans="1:11">
      <c r="A46" s="24"/>
      <c r="B46" s="25"/>
      <c r="C46" s="25"/>
      <c r="D46" s="26"/>
      <c r="E46" s="27"/>
      <c r="F46" s="28"/>
      <c r="G46" s="26"/>
      <c r="H46" s="136"/>
      <c r="I46" s="147" t="s">
        <v>366</v>
      </c>
      <c r="J46" s="178" t="s">
        <v>427</v>
      </c>
      <c r="K46" s="179"/>
    </row>
    <row r="47" ht="18.75" spans="1:11">
      <c r="A47" s="29" t="s">
        <v>368</v>
      </c>
      <c r="B47" s="30"/>
      <c r="C47" s="31"/>
      <c r="D47" s="32" t="s">
        <v>369</v>
      </c>
      <c r="E47" s="33"/>
      <c r="F47" s="34">
        <f>SUM(G48+G55+G56)</f>
        <v>3</v>
      </c>
      <c r="G47" s="35"/>
      <c r="H47" s="36" t="s">
        <v>370</v>
      </c>
      <c r="I47" s="149"/>
      <c r="J47" s="150">
        <f>SUM(K48+K55+K56)</f>
        <v>3</v>
      </c>
      <c r="K47" s="151"/>
    </row>
    <row r="48" ht="14.25" spans="1:11">
      <c r="A48" s="37"/>
      <c r="B48" s="38"/>
      <c r="C48" s="39"/>
      <c r="D48" s="40" t="s">
        <v>371</v>
      </c>
      <c r="E48" s="41" t="s">
        <v>372</v>
      </c>
      <c r="F48" s="42"/>
      <c r="G48" s="43">
        <f>SUM(F49:F54)</f>
        <v>3</v>
      </c>
      <c r="H48" s="44" t="s">
        <v>371</v>
      </c>
      <c r="I48" s="152" t="s">
        <v>372</v>
      </c>
      <c r="J48" s="42"/>
      <c r="K48" s="153">
        <f>SUM(J49:J54)</f>
        <v>3</v>
      </c>
    </row>
    <row r="49" ht="14.25" spans="1:11">
      <c r="A49" s="37"/>
      <c r="B49" s="38"/>
      <c r="C49" s="39"/>
      <c r="D49" s="45"/>
      <c r="E49" s="46" t="s">
        <v>373</v>
      </c>
      <c r="F49" s="47"/>
      <c r="G49" s="48"/>
      <c r="H49" s="49"/>
      <c r="I49" s="154" t="s">
        <v>373</v>
      </c>
      <c r="J49" s="47"/>
      <c r="K49" s="155"/>
    </row>
    <row r="50" ht="14.25" spans="1:11">
      <c r="A50" s="50" t="s">
        <v>374</v>
      </c>
      <c r="B50" s="51"/>
      <c r="C50" s="52"/>
      <c r="D50" s="45"/>
      <c r="E50" s="46" t="s">
        <v>375</v>
      </c>
      <c r="F50" s="47"/>
      <c r="G50" s="53"/>
      <c r="H50" s="49"/>
      <c r="I50" s="154" t="s">
        <v>375</v>
      </c>
      <c r="J50" s="47"/>
      <c r="K50" s="156"/>
    </row>
    <row r="51" ht="14.25" spans="1:11">
      <c r="A51" s="50"/>
      <c r="B51" s="51"/>
      <c r="C51" s="52"/>
      <c r="D51" s="45"/>
      <c r="E51" s="54" t="s">
        <v>376</v>
      </c>
      <c r="F51" s="47"/>
      <c r="G51" s="53"/>
      <c r="H51" s="49"/>
      <c r="I51" s="157" t="s">
        <v>376</v>
      </c>
      <c r="J51" s="47"/>
      <c r="K51" s="156"/>
    </row>
    <row r="52" ht="14.25" spans="1:11">
      <c r="A52" s="50"/>
      <c r="B52" s="51"/>
      <c r="C52" s="52"/>
      <c r="D52" s="55">
        <f>SUM(F52:F53)</f>
        <v>3</v>
      </c>
      <c r="E52" s="56" t="s">
        <v>377</v>
      </c>
      <c r="F52" s="47">
        <v>3</v>
      </c>
      <c r="G52" s="53"/>
      <c r="H52" s="57">
        <f>SUM(J52:J53)</f>
        <v>3</v>
      </c>
      <c r="I52" s="158" t="s">
        <v>377</v>
      </c>
      <c r="J52" s="47">
        <v>3</v>
      </c>
      <c r="K52" s="156"/>
    </row>
    <row r="53" ht="14.25" spans="1:11">
      <c r="A53" s="50"/>
      <c r="B53" s="51"/>
      <c r="C53" s="52"/>
      <c r="D53" s="58"/>
      <c r="E53" s="46" t="s">
        <v>378</v>
      </c>
      <c r="F53" s="47"/>
      <c r="G53" s="53"/>
      <c r="H53" s="59"/>
      <c r="I53" s="154" t="s">
        <v>378</v>
      </c>
      <c r="J53" s="47"/>
      <c r="K53" s="156"/>
    </row>
    <row r="54" ht="14.25" spans="1:11">
      <c r="A54" s="50"/>
      <c r="B54" s="51"/>
      <c r="C54" s="52"/>
      <c r="D54" s="60" t="s">
        <v>379</v>
      </c>
      <c r="E54" s="61" t="s">
        <v>380</v>
      </c>
      <c r="F54" s="62"/>
      <c r="G54" s="53"/>
      <c r="H54" s="63" t="s">
        <v>379</v>
      </c>
      <c r="I54" s="159" t="s">
        <v>380</v>
      </c>
      <c r="J54" s="62"/>
      <c r="K54" s="156"/>
    </row>
    <row r="55" ht="14.25" spans="1:11">
      <c r="A55" s="50"/>
      <c r="B55" s="51"/>
      <c r="C55" s="52"/>
      <c r="D55" s="64"/>
      <c r="E55" s="65" t="s">
        <v>381</v>
      </c>
      <c r="F55" s="66"/>
      <c r="G55" s="67">
        <v>0</v>
      </c>
      <c r="H55" s="68"/>
      <c r="I55" s="65" t="s">
        <v>381</v>
      </c>
      <c r="J55" s="66"/>
      <c r="K55" s="160">
        <v>0</v>
      </c>
    </row>
    <row r="56" ht="14.25" spans="1:11">
      <c r="A56" s="50"/>
      <c r="B56" s="51"/>
      <c r="C56" s="52"/>
      <c r="D56" s="64"/>
      <c r="E56" s="69" t="s">
        <v>382</v>
      </c>
      <c r="F56" s="70"/>
      <c r="G56" s="71">
        <f>SUM(F57)</f>
        <v>0</v>
      </c>
      <c r="H56" s="72"/>
      <c r="I56" s="161" t="s">
        <v>383</v>
      </c>
      <c r="J56" s="70"/>
      <c r="K56" s="162">
        <f>SUM(J57)</f>
        <v>0</v>
      </c>
    </row>
    <row r="57" ht="15" spans="1:11">
      <c r="A57" s="50"/>
      <c r="B57" s="51"/>
      <c r="C57" s="52"/>
      <c r="D57" s="64"/>
      <c r="E57" s="73" t="s">
        <v>384</v>
      </c>
      <c r="F57" s="62"/>
      <c r="G57" s="74"/>
      <c r="H57" s="72"/>
      <c r="I57" s="163" t="s">
        <v>384</v>
      </c>
      <c r="J57" s="62"/>
      <c r="K57" s="164"/>
    </row>
    <row r="58" ht="14.25" spans="1:11">
      <c r="A58" s="50"/>
      <c r="B58" s="51"/>
      <c r="C58" s="52"/>
      <c r="D58" s="75" t="s">
        <v>385</v>
      </c>
      <c r="E58" s="76"/>
      <c r="F58" s="77"/>
      <c r="G58" s="78">
        <f>SUM(F59+G61)</f>
        <v>0</v>
      </c>
      <c r="H58" s="79" t="s">
        <v>386</v>
      </c>
      <c r="I58" s="76"/>
      <c r="J58" s="77"/>
      <c r="K58" s="165">
        <f>SUM(J59+K61)</f>
        <v>0</v>
      </c>
    </row>
    <row r="59" ht="14.25" spans="1:11">
      <c r="A59" s="50"/>
      <c r="B59" s="51"/>
      <c r="C59" s="52"/>
      <c r="D59" s="80" t="s">
        <v>387</v>
      </c>
      <c r="E59" s="81" t="s">
        <v>388</v>
      </c>
      <c r="F59" s="82">
        <f>SUM(F60:F62)</f>
        <v>0</v>
      </c>
      <c r="G59" s="83"/>
      <c r="H59" s="84" t="s">
        <v>387</v>
      </c>
      <c r="I59" s="81" t="s">
        <v>388</v>
      </c>
      <c r="J59" s="166">
        <f>SUM(J60:J62)</f>
        <v>0</v>
      </c>
      <c r="K59" s="167"/>
    </row>
    <row r="60" ht="14.25" spans="1:11">
      <c r="A60" s="50"/>
      <c r="B60" s="51"/>
      <c r="C60" s="52"/>
      <c r="D60" s="85"/>
      <c r="E60" s="86" t="s">
        <v>389</v>
      </c>
      <c r="F60" s="87"/>
      <c r="G60" s="88" t="s">
        <v>390</v>
      </c>
      <c r="H60" s="89"/>
      <c r="I60" s="86" t="s">
        <v>389</v>
      </c>
      <c r="J60" s="87"/>
      <c r="K60" s="168" t="s">
        <v>390</v>
      </c>
    </row>
    <row r="61" ht="14.25" spans="1:11">
      <c r="A61" s="50"/>
      <c r="B61" s="51"/>
      <c r="C61" s="52"/>
      <c r="D61" s="90"/>
      <c r="E61" s="91" t="s">
        <v>391</v>
      </c>
      <c r="F61" s="92"/>
      <c r="G61" s="93">
        <f>SUM(D60:D62)</f>
        <v>0</v>
      </c>
      <c r="H61" s="94"/>
      <c r="I61" s="91" t="s">
        <v>391</v>
      </c>
      <c r="J61" s="92"/>
      <c r="K61" s="169">
        <f>SUM(H60:H62)</f>
        <v>0</v>
      </c>
    </row>
    <row r="62" ht="15" spans="1:11">
      <c r="A62" s="95"/>
      <c r="B62" s="96"/>
      <c r="C62" s="97"/>
      <c r="D62" s="98"/>
      <c r="E62" s="99" t="s">
        <v>392</v>
      </c>
      <c r="F62" s="100"/>
      <c r="G62" s="101"/>
      <c r="H62" s="102"/>
      <c r="I62" s="170" t="s">
        <v>392</v>
      </c>
      <c r="J62" s="100"/>
      <c r="K62" s="171"/>
    </row>
    <row r="63" ht="18.75" spans="1:11">
      <c r="A63" s="103" t="s">
        <v>428</v>
      </c>
      <c r="B63" s="104"/>
      <c r="C63" s="105"/>
      <c r="D63" s="106" t="s">
        <v>394</v>
      </c>
      <c r="E63" s="107"/>
      <c r="F63" s="108"/>
      <c r="G63" s="108"/>
      <c r="H63" s="109" t="s">
        <v>395</v>
      </c>
      <c r="I63" s="107"/>
      <c r="J63" s="108"/>
      <c r="K63" s="172"/>
    </row>
    <row r="64" spans="1:11">
      <c r="A64" s="110"/>
      <c r="B64" s="111"/>
      <c r="C64" s="112"/>
      <c r="D64" s="113" t="s">
        <v>396</v>
      </c>
      <c r="E64" s="114" t="s">
        <v>426</v>
      </c>
      <c r="F64" s="115"/>
      <c r="G64" s="116"/>
      <c r="H64" s="117" t="s">
        <v>396</v>
      </c>
      <c r="I64" s="114" t="s">
        <v>426</v>
      </c>
      <c r="J64" s="115"/>
      <c r="K64" s="116"/>
    </row>
    <row r="65" spans="1:11">
      <c r="A65" s="110"/>
      <c r="B65" s="111"/>
      <c r="C65" s="112"/>
      <c r="D65" s="113" t="s">
        <v>397</v>
      </c>
      <c r="E65" s="114" t="s">
        <v>429</v>
      </c>
      <c r="F65" s="115"/>
      <c r="G65" s="116"/>
      <c r="H65" s="117" t="s">
        <v>397</v>
      </c>
      <c r="I65" s="114" t="s">
        <v>429</v>
      </c>
      <c r="J65" s="115"/>
      <c r="K65" s="116"/>
    </row>
    <row r="66" spans="1:11">
      <c r="A66" s="118"/>
      <c r="B66" s="119"/>
      <c r="C66" s="120"/>
      <c r="D66" s="121"/>
      <c r="E66" s="115"/>
      <c r="F66" s="115"/>
      <c r="G66" s="122"/>
      <c r="H66" s="123"/>
      <c r="I66" s="115"/>
      <c r="J66" s="173"/>
      <c r="K66" s="174"/>
    </row>
    <row r="67" ht="28.5" spans="1:11">
      <c r="A67" s="124" t="s">
        <v>399</v>
      </c>
      <c r="B67" s="125" t="s">
        <v>400</v>
      </c>
      <c r="C67" s="126" t="s">
        <v>401</v>
      </c>
      <c r="D67" s="125" t="s">
        <v>254</v>
      </c>
      <c r="E67" s="125"/>
      <c r="F67" s="125"/>
      <c r="G67" s="12" t="s">
        <v>255</v>
      </c>
      <c r="H67" s="180" t="s">
        <v>254</v>
      </c>
      <c r="I67" s="13"/>
      <c r="J67" s="175"/>
      <c r="K67" s="16" t="s">
        <v>255</v>
      </c>
    </row>
    <row r="68" spans="1:11">
      <c r="A68" s="124"/>
      <c r="B68" s="127" t="s">
        <v>402</v>
      </c>
      <c r="C68" s="128" t="s">
        <v>403</v>
      </c>
      <c r="D68" s="127" t="s">
        <v>404</v>
      </c>
      <c r="E68" s="127" t="s">
        <v>430</v>
      </c>
      <c r="F68" s="127"/>
      <c r="G68" s="131" t="s">
        <v>431</v>
      </c>
      <c r="H68" s="131" t="s">
        <v>404</v>
      </c>
      <c r="I68" s="131" t="s">
        <v>430</v>
      </c>
      <c r="J68" s="131"/>
      <c r="K68" s="131" t="s">
        <v>431</v>
      </c>
    </row>
    <row r="69" spans="1:11">
      <c r="A69" s="124"/>
      <c r="B69" s="127"/>
      <c r="C69" s="128"/>
      <c r="D69" s="127" t="s">
        <v>418</v>
      </c>
      <c r="E69" s="127" t="s">
        <v>432</v>
      </c>
      <c r="F69" s="127"/>
      <c r="G69" s="131" t="s">
        <v>431</v>
      </c>
      <c r="H69" s="131" t="s">
        <v>418</v>
      </c>
      <c r="I69" s="131" t="s">
        <v>432</v>
      </c>
      <c r="J69" s="131"/>
      <c r="K69" s="131" t="s">
        <v>431</v>
      </c>
    </row>
    <row r="70" spans="1:11">
      <c r="A70" s="124"/>
      <c r="B70" s="127"/>
      <c r="C70" s="128" t="s">
        <v>406</v>
      </c>
      <c r="D70" s="127" t="s">
        <v>404</v>
      </c>
      <c r="E70" s="127" t="s">
        <v>433</v>
      </c>
      <c r="F70" s="127"/>
      <c r="G70" s="131" t="s">
        <v>434</v>
      </c>
      <c r="H70" s="131" t="s">
        <v>404</v>
      </c>
      <c r="I70" s="131" t="s">
        <v>433</v>
      </c>
      <c r="J70" s="131"/>
      <c r="K70" s="131" t="s">
        <v>434</v>
      </c>
    </row>
    <row r="71" spans="1:11">
      <c r="A71" s="124"/>
      <c r="B71" s="127"/>
      <c r="C71" s="128"/>
      <c r="D71" s="127" t="s">
        <v>418</v>
      </c>
      <c r="E71" s="127" t="s">
        <v>435</v>
      </c>
      <c r="F71" s="127"/>
      <c r="G71" s="131" t="s">
        <v>434</v>
      </c>
      <c r="H71" s="131" t="s">
        <v>418</v>
      </c>
      <c r="I71" s="201" t="s">
        <v>435</v>
      </c>
      <c r="J71" s="130"/>
      <c r="K71" s="131" t="s">
        <v>434</v>
      </c>
    </row>
    <row r="72" spans="1:11">
      <c r="A72" s="124"/>
      <c r="B72" s="127" t="s">
        <v>414</v>
      </c>
      <c r="C72" s="128" t="s">
        <v>421</v>
      </c>
      <c r="D72" s="127" t="s">
        <v>404</v>
      </c>
      <c r="E72" s="127" t="s">
        <v>436</v>
      </c>
      <c r="F72" s="127"/>
      <c r="G72" s="131" t="s">
        <v>423</v>
      </c>
      <c r="H72" s="131" t="s">
        <v>404</v>
      </c>
      <c r="I72" s="131" t="s">
        <v>436</v>
      </c>
      <c r="J72" s="131"/>
      <c r="K72" s="131" t="s">
        <v>423</v>
      </c>
    </row>
    <row r="73" ht="33.75" spans="1:11">
      <c r="A73" s="124"/>
      <c r="B73" s="131" t="s">
        <v>424</v>
      </c>
      <c r="C73" s="133" t="s">
        <v>425</v>
      </c>
      <c r="D73" s="131" t="s">
        <v>404</v>
      </c>
      <c r="E73" s="131" t="s">
        <v>437</v>
      </c>
      <c r="F73" s="131"/>
      <c r="G73" s="131" t="s">
        <v>292</v>
      </c>
      <c r="H73" s="131" t="s">
        <v>404</v>
      </c>
      <c r="I73" s="131" t="s">
        <v>437</v>
      </c>
      <c r="J73" s="131"/>
      <c r="K73" s="131" t="s">
        <v>292</v>
      </c>
    </row>
    <row r="76" ht="14.25" spans="1:11">
      <c r="A76" s="134"/>
      <c r="B76" s="4"/>
      <c r="C76" s="4"/>
      <c r="D76" s="4"/>
      <c r="E76" s="4"/>
      <c r="F76" s="4"/>
      <c r="G76" s="5"/>
      <c r="H76" s="5"/>
      <c r="I76" s="5"/>
      <c r="J76" s="5"/>
      <c r="K76" s="176"/>
    </row>
    <row r="77" ht="27" spans="1:11">
      <c r="A77" s="5"/>
      <c r="B77" s="6"/>
      <c r="C77" s="6"/>
      <c r="D77" s="6"/>
      <c r="E77" s="7" t="s">
        <v>353</v>
      </c>
      <c r="F77" s="7"/>
      <c r="G77" s="7"/>
      <c r="H77" s="7"/>
      <c r="I77" s="7"/>
      <c r="J77" s="138" t="s">
        <v>354</v>
      </c>
      <c r="K77" s="139">
        <v>3</v>
      </c>
    </row>
    <row r="78" ht="14.25" spans="1:11">
      <c r="A78" s="5"/>
      <c r="B78" s="5"/>
      <c r="C78" s="5"/>
      <c r="D78" s="5"/>
      <c r="E78" s="5"/>
      <c r="F78" s="8" t="s">
        <v>355</v>
      </c>
      <c r="G78" s="8"/>
      <c r="H78" s="8"/>
      <c r="I78" s="140"/>
      <c r="J78" s="138" t="s">
        <v>356</v>
      </c>
      <c r="K78" s="141"/>
    </row>
    <row r="79" ht="14.25" spans="1:11">
      <c r="A79" s="9"/>
      <c r="B79" s="10"/>
      <c r="C79" s="11"/>
      <c r="D79" s="11"/>
      <c r="E79" s="11"/>
      <c r="F79" s="11"/>
      <c r="G79" s="5"/>
      <c r="H79" s="5"/>
      <c r="I79" s="5"/>
      <c r="J79" s="5"/>
      <c r="K79" s="5"/>
    </row>
    <row r="80" ht="28.5" spans="1:11">
      <c r="A80" s="12" t="s">
        <v>357</v>
      </c>
      <c r="B80" s="13"/>
      <c r="C80" s="13"/>
      <c r="D80" s="14" t="s">
        <v>438</v>
      </c>
      <c r="E80" s="15"/>
      <c r="F80" s="16" t="s">
        <v>359</v>
      </c>
      <c r="G80" s="17" t="s">
        <v>360</v>
      </c>
      <c r="H80" s="18"/>
      <c r="I80" s="125" t="s">
        <v>361</v>
      </c>
      <c r="J80" s="143" t="s">
        <v>362</v>
      </c>
      <c r="K80" s="144"/>
    </row>
    <row r="81" spans="1:11">
      <c r="A81" s="19" t="s">
        <v>363</v>
      </c>
      <c r="B81" s="20"/>
      <c r="C81" s="181"/>
      <c r="D81" s="21" t="s">
        <v>61</v>
      </c>
      <c r="E81" s="22"/>
      <c r="F81" s="23" t="s">
        <v>364</v>
      </c>
      <c r="G81" s="21" t="s">
        <v>61</v>
      </c>
      <c r="H81" s="22"/>
      <c r="I81" s="145" t="s">
        <v>365</v>
      </c>
      <c r="J81" s="202" t="s">
        <v>61</v>
      </c>
      <c r="K81" s="203"/>
    </row>
    <row r="82" ht="14.25" spans="1:11">
      <c r="A82" s="182"/>
      <c r="B82" s="183"/>
      <c r="C82" s="184"/>
      <c r="D82" s="26"/>
      <c r="E82" s="27"/>
      <c r="F82" s="185"/>
      <c r="G82" s="26"/>
      <c r="H82" s="27"/>
      <c r="I82" s="147" t="s">
        <v>366</v>
      </c>
      <c r="J82" s="178" t="s">
        <v>427</v>
      </c>
      <c r="K82" s="179"/>
    </row>
    <row r="83" ht="18.75" spans="1:11">
      <c r="A83" s="29" t="s">
        <v>368</v>
      </c>
      <c r="B83" s="30"/>
      <c r="C83" s="31"/>
      <c r="D83" s="186" t="s">
        <v>369</v>
      </c>
      <c r="E83" s="149"/>
      <c r="F83" s="34">
        <f>SUM(G84+G91+G92)</f>
        <v>5</v>
      </c>
      <c r="G83" s="187"/>
      <c r="H83" s="36" t="s">
        <v>370</v>
      </c>
      <c r="I83" s="149"/>
      <c r="J83" s="150">
        <f>SUM(K84+K91+K92)</f>
        <v>5</v>
      </c>
      <c r="K83" s="151"/>
    </row>
    <row r="84" ht="14.25" spans="1:11">
      <c r="A84" s="37"/>
      <c r="B84" s="38"/>
      <c r="C84" s="39"/>
      <c r="D84" s="40" t="s">
        <v>371</v>
      </c>
      <c r="E84" s="41" t="s">
        <v>372</v>
      </c>
      <c r="F84" s="42"/>
      <c r="G84" s="43">
        <f>SUM(F85:F90)</f>
        <v>5</v>
      </c>
      <c r="H84" s="44" t="s">
        <v>371</v>
      </c>
      <c r="I84" s="152" t="s">
        <v>372</v>
      </c>
      <c r="J84" s="42"/>
      <c r="K84" s="153">
        <f>SUM(J85:J90)</f>
        <v>5</v>
      </c>
    </row>
    <row r="85" ht="14.25" spans="1:11">
      <c r="A85" s="37"/>
      <c r="B85" s="38"/>
      <c r="C85" s="39"/>
      <c r="D85" s="45"/>
      <c r="E85" s="46" t="s">
        <v>373</v>
      </c>
      <c r="F85" s="47"/>
      <c r="G85" s="188"/>
      <c r="H85" s="49"/>
      <c r="I85" s="154" t="s">
        <v>373</v>
      </c>
      <c r="J85" s="47"/>
      <c r="K85" s="155"/>
    </row>
    <row r="86" ht="14.25" spans="1:11">
      <c r="A86" s="50" t="s">
        <v>374</v>
      </c>
      <c r="B86" s="51"/>
      <c r="C86" s="52"/>
      <c r="D86" s="45"/>
      <c r="E86" s="46" t="s">
        <v>375</v>
      </c>
      <c r="F86" s="47"/>
      <c r="G86" s="189"/>
      <c r="H86" s="49"/>
      <c r="I86" s="154" t="s">
        <v>375</v>
      </c>
      <c r="J86" s="47"/>
      <c r="K86" s="156"/>
    </row>
    <row r="87" ht="14.25" spans="1:11">
      <c r="A87" s="50"/>
      <c r="B87" s="51"/>
      <c r="C87" s="52"/>
      <c r="D87" s="190"/>
      <c r="E87" s="54" t="s">
        <v>376</v>
      </c>
      <c r="F87" s="47"/>
      <c r="G87" s="189"/>
      <c r="H87" s="191"/>
      <c r="I87" s="157" t="s">
        <v>376</v>
      </c>
      <c r="J87" s="47"/>
      <c r="K87" s="156"/>
    </row>
    <row r="88" ht="14.25" spans="1:11">
      <c r="A88" s="50"/>
      <c r="B88" s="51"/>
      <c r="C88" s="52"/>
      <c r="D88" s="55">
        <f>SUM(F88:F89)</f>
        <v>5</v>
      </c>
      <c r="E88" s="56" t="s">
        <v>377</v>
      </c>
      <c r="F88" s="47">
        <v>5</v>
      </c>
      <c r="G88" s="189"/>
      <c r="H88" s="57">
        <f>SUM(J88:J89)</f>
        <v>5</v>
      </c>
      <c r="I88" s="158" t="s">
        <v>377</v>
      </c>
      <c r="J88" s="47">
        <v>5</v>
      </c>
      <c r="K88" s="156"/>
    </row>
    <row r="89" ht="14.25" spans="1:11">
      <c r="A89" s="50"/>
      <c r="B89" s="51"/>
      <c r="C89" s="52"/>
      <c r="D89" s="58"/>
      <c r="E89" s="46" t="s">
        <v>378</v>
      </c>
      <c r="F89" s="47"/>
      <c r="G89" s="189"/>
      <c r="H89" s="59"/>
      <c r="I89" s="154" t="s">
        <v>378</v>
      </c>
      <c r="J89" s="47"/>
      <c r="K89" s="156"/>
    </row>
    <row r="90" ht="14.25" spans="1:11">
      <c r="A90" s="50"/>
      <c r="B90" s="51"/>
      <c r="C90" s="52"/>
      <c r="D90" s="60" t="s">
        <v>379</v>
      </c>
      <c r="E90" s="61" t="s">
        <v>380</v>
      </c>
      <c r="F90" s="62"/>
      <c r="G90" s="192"/>
      <c r="H90" s="63" t="s">
        <v>379</v>
      </c>
      <c r="I90" s="159" t="s">
        <v>380</v>
      </c>
      <c r="J90" s="62"/>
      <c r="K90" s="204"/>
    </row>
    <row r="91" ht="14.25" spans="1:11">
      <c r="A91" s="50"/>
      <c r="B91" s="51"/>
      <c r="C91" s="52"/>
      <c r="D91" s="64"/>
      <c r="E91" s="65" t="s">
        <v>381</v>
      </c>
      <c r="F91" s="66"/>
      <c r="G91" s="67">
        <v>0</v>
      </c>
      <c r="H91" s="72"/>
      <c r="I91" s="65" t="s">
        <v>381</v>
      </c>
      <c r="J91" s="66"/>
      <c r="K91" s="160">
        <v>0</v>
      </c>
    </row>
    <row r="92" ht="14.25" spans="1:11">
      <c r="A92" s="50"/>
      <c r="B92" s="51"/>
      <c r="C92" s="52"/>
      <c r="D92" s="64"/>
      <c r="E92" s="69" t="s">
        <v>382</v>
      </c>
      <c r="F92" s="70"/>
      <c r="G92" s="71">
        <f>SUM(F93)</f>
        <v>0</v>
      </c>
      <c r="H92" s="72"/>
      <c r="I92" s="161" t="s">
        <v>383</v>
      </c>
      <c r="J92" s="70"/>
      <c r="K92" s="162">
        <f>SUM(J93)</f>
        <v>0</v>
      </c>
    </row>
    <row r="93" ht="15" spans="1:11">
      <c r="A93" s="50"/>
      <c r="B93" s="51"/>
      <c r="C93" s="52"/>
      <c r="D93" s="193"/>
      <c r="E93" s="73" t="s">
        <v>384</v>
      </c>
      <c r="F93" s="62"/>
      <c r="G93" s="74"/>
      <c r="H93" s="194"/>
      <c r="I93" s="163" t="s">
        <v>384</v>
      </c>
      <c r="J93" s="62"/>
      <c r="K93" s="164"/>
    </row>
    <row r="94" ht="14.25" spans="1:11">
      <c r="A94" s="50"/>
      <c r="B94" s="51"/>
      <c r="C94" s="52"/>
      <c r="D94" s="75" t="s">
        <v>385</v>
      </c>
      <c r="E94" s="76"/>
      <c r="F94" s="77"/>
      <c r="G94" s="78">
        <f>SUM(F95+G97)</f>
        <v>0</v>
      </c>
      <c r="H94" s="79" t="s">
        <v>386</v>
      </c>
      <c r="I94" s="76"/>
      <c r="J94" s="77"/>
      <c r="K94" s="165">
        <f>SUM(J95+K97)</f>
        <v>0</v>
      </c>
    </row>
    <row r="95" ht="14.25" spans="1:11">
      <c r="A95" s="50"/>
      <c r="B95" s="51"/>
      <c r="C95" s="52"/>
      <c r="D95" s="80" t="s">
        <v>387</v>
      </c>
      <c r="E95" s="81" t="s">
        <v>388</v>
      </c>
      <c r="F95" s="82">
        <f>SUM(F96:F98)</f>
        <v>0</v>
      </c>
      <c r="G95" s="83"/>
      <c r="H95" s="84" t="s">
        <v>387</v>
      </c>
      <c r="I95" s="81" t="s">
        <v>388</v>
      </c>
      <c r="J95" s="166">
        <f>SUM(J96:J98)</f>
        <v>0</v>
      </c>
      <c r="K95" s="167"/>
    </row>
    <row r="96" ht="14.25" spans="1:11">
      <c r="A96" s="50"/>
      <c r="B96" s="51"/>
      <c r="C96" s="52"/>
      <c r="D96" s="85"/>
      <c r="E96" s="86" t="s">
        <v>389</v>
      </c>
      <c r="F96" s="87"/>
      <c r="G96" s="88" t="s">
        <v>390</v>
      </c>
      <c r="H96" s="89"/>
      <c r="I96" s="86" t="s">
        <v>389</v>
      </c>
      <c r="J96" s="87"/>
      <c r="K96" s="168" t="s">
        <v>390</v>
      </c>
    </row>
    <row r="97" ht="14.25" spans="1:11">
      <c r="A97" s="50"/>
      <c r="B97" s="51"/>
      <c r="C97" s="52"/>
      <c r="D97" s="90"/>
      <c r="E97" s="91" t="s">
        <v>391</v>
      </c>
      <c r="F97" s="92"/>
      <c r="G97" s="93">
        <f>SUM(D96:D98)</f>
        <v>0</v>
      </c>
      <c r="H97" s="94"/>
      <c r="I97" s="91" t="s">
        <v>391</v>
      </c>
      <c r="J97" s="92"/>
      <c r="K97" s="169">
        <f>SUM(H96:H98)</f>
        <v>0</v>
      </c>
    </row>
    <row r="98" ht="15" spans="1:11">
      <c r="A98" s="95"/>
      <c r="B98" s="96"/>
      <c r="C98" s="97"/>
      <c r="D98" s="98"/>
      <c r="E98" s="99" t="s">
        <v>392</v>
      </c>
      <c r="F98" s="100"/>
      <c r="G98" s="101"/>
      <c r="H98" s="102"/>
      <c r="I98" s="170" t="s">
        <v>392</v>
      </c>
      <c r="J98" s="100"/>
      <c r="K98" s="171"/>
    </row>
    <row r="99" ht="18.75" spans="1:11">
      <c r="A99" s="103" t="s">
        <v>393</v>
      </c>
      <c r="B99" s="104"/>
      <c r="C99" s="105"/>
      <c r="D99" s="106" t="s">
        <v>394</v>
      </c>
      <c r="E99" s="108"/>
      <c r="F99" s="108"/>
      <c r="G99" s="195"/>
      <c r="H99" s="109" t="s">
        <v>395</v>
      </c>
      <c r="I99" s="108"/>
      <c r="J99" s="108"/>
      <c r="K99" s="172"/>
    </row>
    <row r="100" spans="1:11">
      <c r="A100" s="110"/>
      <c r="B100" s="111"/>
      <c r="C100" s="112"/>
      <c r="D100" s="113" t="s">
        <v>396</v>
      </c>
      <c r="E100" s="114" t="s">
        <v>438</v>
      </c>
      <c r="F100" s="115"/>
      <c r="G100" s="116"/>
      <c r="H100" s="117" t="s">
        <v>396</v>
      </c>
      <c r="I100" s="114" t="s">
        <v>438</v>
      </c>
      <c r="J100" s="115"/>
      <c r="K100" s="116"/>
    </row>
    <row r="101" spans="1:11">
      <c r="A101" s="110"/>
      <c r="B101" s="111"/>
      <c r="C101" s="112"/>
      <c r="D101" s="113" t="s">
        <v>397</v>
      </c>
      <c r="E101" s="114" t="s">
        <v>439</v>
      </c>
      <c r="F101" s="115"/>
      <c r="G101" s="116"/>
      <c r="H101" s="117" t="s">
        <v>397</v>
      </c>
      <c r="I101" s="114" t="s">
        <v>439</v>
      </c>
      <c r="J101" s="115"/>
      <c r="K101" s="116"/>
    </row>
    <row r="102" spans="1:11">
      <c r="A102" s="118"/>
      <c r="B102" s="119"/>
      <c r="C102" s="120"/>
      <c r="D102" s="121"/>
      <c r="E102" s="115"/>
      <c r="F102" s="115"/>
      <c r="G102" s="122"/>
      <c r="H102" s="123"/>
      <c r="I102" s="115"/>
      <c r="J102" s="173"/>
      <c r="K102" s="174"/>
    </row>
    <row r="103" ht="22.5" spans="1:11">
      <c r="A103" s="196" t="s">
        <v>399</v>
      </c>
      <c r="B103" s="197" t="s">
        <v>400</v>
      </c>
      <c r="C103" s="198" t="s">
        <v>401</v>
      </c>
      <c r="D103" s="197" t="s">
        <v>254</v>
      </c>
      <c r="E103" s="197"/>
      <c r="F103" s="197"/>
      <c r="G103" s="199" t="s">
        <v>255</v>
      </c>
      <c r="H103" s="197" t="s">
        <v>254</v>
      </c>
      <c r="I103" s="197"/>
      <c r="J103" s="197"/>
      <c r="K103" s="199" t="s">
        <v>255</v>
      </c>
    </row>
    <row r="104" ht="20" customHeight="1" spans="1:11">
      <c r="A104" s="196"/>
      <c r="B104" s="127" t="s">
        <v>402</v>
      </c>
      <c r="C104" s="128" t="s">
        <v>403</v>
      </c>
      <c r="D104" s="127" t="s">
        <v>404</v>
      </c>
      <c r="E104" s="127" t="s">
        <v>440</v>
      </c>
      <c r="F104" s="127"/>
      <c r="G104" s="131" t="s">
        <v>441</v>
      </c>
      <c r="H104" s="131" t="s">
        <v>404</v>
      </c>
      <c r="I104" s="131" t="s">
        <v>440</v>
      </c>
      <c r="J104" s="131"/>
      <c r="K104" s="131" t="s">
        <v>441</v>
      </c>
    </row>
    <row r="105" ht="20" customHeight="1" spans="1:11">
      <c r="A105" s="196"/>
      <c r="B105" s="127"/>
      <c r="C105" s="128" t="s">
        <v>408</v>
      </c>
      <c r="D105" s="127" t="s">
        <v>404</v>
      </c>
      <c r="E105" s="127" t="s">
        <v>442</v>
      </c>
      <c r="F105" s="127"/>
      <c r="G105" s="129" t="s">
        <v>266</v>
      </c>
      <c r="H105" s="131" t="s">
        <v>404</v>
      </c>
      <c r="I105" s="131" t="s">
        <v>442</v>
      </c>
      <c r="J105" s="131"/>
      <c r="K105" s="129" t="s">
        <v>266</v>
      </c>
    </row>
    <row r="106" ht="20" customHeight="1" spans="1:11">
      <c r="A106" s="196"/>
      <c r="B106" s="127"/>
      <c r="C106" s="128" t="s">
        <v>411</v>
      </c>
      <c r="D106" s="127" t="s">
        <v>404</v>
      </c>
      <c r="E106" s="127" t="s">
        <v>438</v>
      </c>
      <c r="F106" s="127"/>
      <c r="G106" s="131" t="s">
        <v>443</v>
      </c>
      <c r="H106" s="131" t="s">
        <v>404</v>
      </c>
      <c r="I106" s="131" t="s">
        <v>438</v>
      </c>
      <c r="J106" s="131"/>
      <c r="K106" s="131" t="s">
        <v>443</v>
      </c>
    </row>
    <row r="107" ht="20" customHeight="1" spans="1:11">
      <c r="A107" s="196"/>
      <c r="B107" s="127" t="s">
        <v>414</v>
      </c>
      <c r="C107" s="128" t="s">
        <v>421</v>
      </c>
      <c r="D107" s="127" t="s">
        <v>404</v>
      </c>
      <c r="E107" s="127" t="s">
        <v>444</v>
      </c>
      <c r="F107" s="127"/>
      <c r="G107" s="131" t="s">
        <v>423</v>
      </c>
      <c r="H107" s="131" t="s">
        <v>404</v>
      </c>
      <c r="I107" s="131" t="s">
        <v>444</v>
      </c>
      <c r="J107" s="131"/>
      <c r="K107" s="131" t="s">
        <v>423</v>
      </c>
    </row>
    <row r="108" ht="20" customHeight="1" spans="1:11">
      <c r="A108" s="196"/>
      <c r="B108" s="131" t="s">
        <v>424</v>
      </c>
      <c r="C108" s="133" t="s">
        <v>445</v>
      </c>
      <c r="D108" s="131" t="s">
        <v>404</v>
      </c>
      <c r="E108" s="131" t="s">
        <v>446</v>
      </c>
      <c r="F108" s="131"/>
      <c r="G108" s="129" t="s">
        <v>292</v>
      </c>
      <c r="H108" s="131" t="s">
        <v>404</v>
      </c>
      <c r="I108" s="131" t="s">
        <v>446</v>
      </c>
      <c r="J108" s="131"/>
      <c r="K108" s="129" t="s">
        <v>292</v>
      </c>
    </row>
    <row r="112" spans="1:11">
      <c r="A112" s="200"/>
      <c r="B112" s="200"/>
      <c r="C112" s="200"/>
      <c r="D112" s="200"/>
      <c r="E112" s="200"/>
      <c r="F112" s="200"/>
      <c r="G112" s="200"/>
      <c r="H112" s="200"/>
      <c r="I112" s="200"/>
      <c r="J112" s="200"/>
      <c r="K112" s="200"/>
    </row>
    <row r="113" spans="1:11">
      <c r="A113" s="200"/>
      <c r="B113" s="200"/>
      <c r="C113" s="200"/>
      <c r="D113" s="200"/>
      <c r="E113" s="200"/>
      <c r="F113" s="200"/>
      <c r="G113" s="200"/>
      <c r="H113" s="200"/>
      <c r="I113" s="200"/>
      <c r="J113" s="200"/>
      <c r="K113" s="200"/>
    </row>
    <row r="114" ht="14.25" spans="1:11">
      <c r="A114" s="134"/>
      <c r="B114" s="4"/>
      <c r="C114" s="4"/>
      <c r="D114" s="4"/>
      <c r="E114" s="4"/>
      <c r="F114" s="4"/>
      <c r="G114" s="5"/>
      <c r="H114" s="5"/>
      <c r="I114" s="5"/>
      <c r="J114" s="5"/>
      <c r="K114" s="176"/>
    </row>
    <row r="115" ht="27" spans="1:11">
      <c r="A115" s="5"/>
      <c r="B115" s="6"/>
      <c r="C115" s="6"/>
      <c r="D115" s="6"/>
      <c r="E115" s="7" t="s">
        <v>353</v>
      </c>
      <c r="F115" s="7"/>
      <c r="G115" s="7"/>
      <c r="H115" s="7"/>
      <c r="I115" s="7"/>
      <c r="J115" s="138" t="s">
        <v>354</v>
      </c>
      <c r="K115" s="139">
        <v>4</v>
      </c>
    </row>
    <row r="116" ht="14.25" spans="1:11">
      <c r="A116" s="5"/>
      <c r="B116" s="5"/>
      <c r="C116" s="5"/>
      <c r="D116" s="5"/>
      <c r="E116" s="5"/>
      <c r="F116" s="8" t="s">
        <v>355</v>
      </c>
      <c r="G116" s="8"/>
      <c r="H116" s="8"/>
      <c r="I116" s="140"/>
      <c r="J116" s="138" t="s">
        <v>356</v>
      </c>
      <c r="K116" s="141"/>
    </row>
    <row r="117" ht="14.25" spans="1:11">
      <c r="A117" s="9"/>
      <c r="B117" s="10"/>
      <c r="C117" s="11"/>
      <c r="D117" s="11"/>
      <c r="E117" s="11"/>
      <c r="F117" s="11"/>
      <c r="G117" s="5"/>
      <c r="H117" s="5"/>
      <c r="I117" s="5"/>
      <c r="J117" s="5"/>
      <c r="K117" s="5"/>
    </row>
    <row r="118" ht="28.5" spans="1:11">
      <c r="A118" s="12" t="s">
        <v>357</v>
      </c>
      <c r="B118" s="13"/>
      <c r="C118" s="13"/>
      <c r="D118" s="14" t="s">
        <v>447</v>
      </c>
      <c r="E118" s="15"/>
      <c r="F118" s="16" t="s">
        <v>359</v>
      </c>
      <c r="G118" s="17" t="s">
        <v>360</v>
      </c>
      <c r="H118" s="18"/>
      <c r="I118" s="125" t="s">
        <v>361</v>
      </c>
      <c r="J118" s="143" t="s">
        <v>362</v>
      </c>
      <c r="K118" s="144"/>
    </row>
    <row r="119" ht="19" customHeight="1" spans="1:11">
      <c r="A119" s="19" t="s">
        <v>363</v>
      </c>
      <c r="B119" s="20"/>
      <c r="C119" s="20"/>
      <c r="D119" s="21" t="s">
        <v>61</v>
      </c>
      <c r="E119" s="22"/>
      <c r="F119" s="23" t="s">
        <v>364</v>
      </c>
      <c r="G119" s="21" t="s">
        <v>61</v>
      </c>
      <c r="H119" s="135"/>
      <c r="I119" s="22"/>
      <c r="J119" s="145" t="s">
        <v>365</v>
      </c>
      <c r="K119" s="146" t="s">
        <v>61</v>
      </c>
    </row>
    <row r="120" ht="22" customHeight="1" spans="1:11">
      <c r="A120" s="24"/>
      <c r="B120" s="25"/>
      <c r="C120" s="25"/>
      <c r="D120" s="26"/>
      <c r="E120" s="27"/>
      <c r="F120" s="28"/>
      <c r="G120" s="26"/>
      <c r="H120" s="136"/>
      <c r="I120" s="27"/>
      <c r="J120" s="147" t="s">
        <v>366</v>
      </c>
      <c r="K120" s="205" t="s">
        <v>448</v>
      </c>
    </row>
    <row r="121" ht="18.75" spans="1:11">
      <c r="A121" s="29" t="s">
        <v>368</v>
      </c>
      <c r="B121" s="30"/>
      <c r="C121" s="31"/>
      <c r="D121" s="32" t="s">
        <v>369</v>
      </c>
      <c r="E121" s="33"/>
      <c r="F121" s="34">
        <f>SUM(G122+G129+G130)</f>
        <v>21</v>
      </c>
      <c r="G121" s="35"/>
      <c r="H121" s="36" t="s">
        <v>370</v>
      </c>
      <c r="I121" s="149"/>
      <c r="J121" s="150">
        <f>SUM(K122+K129+K130)</f>
        <v>21</v>
      </c>
      <c r="K121" s="151"/>
    </row>
    <row r="122" ht="14.25" spans="1:11">
      <c r="A122" s="37"/>
      <c r="B122" s="38"/>
      <c r="C122" s="39"/>
      <c r="D122" s="40" t="s">
        <v>371</v>
      </c>
      <c r="E122" s="41" t="s">
        <v>372</v>
      </c>
      <c r="F122" s="42"/>
      <c r="G122" s="43">
        <f>SUM(F123:F128)</f>
        <v>21</v>
      </c>
      <c r="H122" s="44" t="s">
        <v>371</v>
      </c>
      <c r="I122" s="152" t="s">
        <v>372</v>
      </c>
      <c r="J122" s="42"/>
      <c r="K122" s="153">
        <f>SUM(J123:J128)</f>
        <v>21</v>
      </c>
    </row>
    <row r="123" ht="14.25" spans="1:11">
      <c r="A123" s="37"/>
      <c r="B123" s="38"/>
      <c r="C123" s="39"/>
      <c r="D123" s="45"/>
      <c r="E123" s="46" t="s">
        <v>373</v>
      </c>
      <c r="F123" s="47"/>
      <c r="G123" s="48"/>
      <c r="H123" s="49"/>
      <c r="I123" s="154" t="s">
        <v>373</v>
      </c>
      <c r="J123" s="47"/>
      <c r="K123" s="155"/>
    </row>
    <row r="124" ht="14.25" spans="1:11">
      <c r="A124" s="50" t="s">
        <v>374</v>
      </c>
      <c r="B124" s="51"/>
      <c r="C124" s="52"/>
      <c r="D124" s="45"/>
      <c r="E124" s="46" t="s">
        <v>375</v>
      </c>
      <c r="F124" s="47"/>
      <c r="G124" s="53"/>
      <c r="H124" s="49"/>
      <c r="I124" s="154" t="s">
        <v>375</v>
      </c>
      <c r="J124" s="47"/>
      <c r="K124" s="156"/>
    </row>
    <row r="125" ht="14.25" spans="1:11">
      <c r="A125" s="50"/>
      <c r="B125" s="51"/>
      <c r="C125" s="52"/>
      <c r="D125" s="45"/>
      <c r="E125" s="54" t="s">
        <v>376</v>
      </c>
      <c r="F125" s="47"/>
      <c r="G125" s="53"/>
      <c r="H125" s="49"/>
      <c r="I125" s="157" t="s">
        <v>376</v>
      </c>
      <c r="J125" s="47"/>
      <c r="K125" s="156"/>
    </row>
    <row r="126" ht="14.25" spans="1:11">
      <c r="A126" s="50"/>
      <c r="B126" s="51"/>
      <c r="C126" s="52"/>
      <c r="D126" s="55">
        <f>SUM(F126:F127)</f>
        <v>21</v>
      </c>
      <c r="E126" s="56" t="s">
        <v>377</v>
      </c>
      <c r="F126" s="47">
        <v>21</v>
      </c>
      <c r="G126" s="53"/>
      <c r="H126" s="57">
        <f>SUM(J126:J127)</f>
        <v>21</v>
      </c>
      <c r="I126" s="158" t="s">
        <v>377</v>
      </c>
      <c r="J126" s="47">
        <v>21</v>
      </c>
      <c r="K126" s="156"/>
    </row>
    <row r="127" ht="14.25" spans="1:11">
      <c r="A127" s="50"/>
      <c r="B127" s="51"/>
      <c r="C127" s="52"/>
      <c r="D127" s="58"/>
      <c r="E127" s="46" t="s">
        <v>378</v>
      </c>
      <c r="F127" s="47"/>
      <c r="G127" s="53"/>
      <c r="H127" s="59"/>
      <c r="I127" s="154" t="s">
        <v>378</v>
      </c>
      <c r="J127" s="47"/>
      <c r="K127" s="156"/>
    </row>
    <row r="128" ht="14.25" spans="1:11">
      <c r="A128" s="50"/>
      <c r="B128" s="51"/>
      <c r="C128" s="52"/>
      <c r="D128" s="60" t="s">
        <v>379</v>
      </c>
      <c r="E128" s="61" t="s">
        <v>380</v>
      </c>
      <c r="F128" s="62"/>
      <c r="G128" s="53"/>
      <c r="H128" s="63" t="s">
        <v>379</v>
      </c>
      <c r="I128" s="159" t="s">
        <v>380</v>
      </c>
      <c r="J128" s="62"/>
      <c r="K128" s="156"/>
    </row>
    <row r="129" ht="14.25" spans="1:11">
      <c r="A129" s="50"/>
      <c r="B129" s="51"/>
      <c r="C129" s="52"/>
      <c r="D129" s="64"/>
      <c r="E129" s="65" t="s">
        <v>381</v>
      </c>
      <c r="F129" s="66"/>
      <c r="G129" s="67">
        <v>0</v>
      </c>
      <c r="H129" s="68"/>
      <c r="I129" s="65" t="s">
        <v>381</v>
      </c>
      <c r="J129" s="66"/>
      <c r="K129" s="160">
        <v>0</v>
      </c>
    </row>
    <row r="130" ht="14.25" spans="1:11">
      <c r="A130" s="50"/>
      <c r="B130" s="51"/>
      <c r="C130" s="52"/>
      <c r="D130" s="64"/>
      <c r="E130" s="69" t="s">
        <v>382</v>
      </c>
      <c r="F130" s="70"/>
      <c r="G130" s="71">
        <f>SUM(F131)</f>
        <v>0</v>
      </c>
      <c r="H130" s="72"/>
      <c r="I130" s="161" t="s">
        <v>383</v>
      </c>
      <c r="J130" s="70"/>
      <c r="K130" s="162">
        <f>SUM(J131)</f>
        <v>0</v>
      </c>
    </row>
    <row r="131" ht="15" spans="1:11">
      <c r="A131" s="50"/>
      <c r="B131" s="51"/>
      <c r="C131" s="52"/>
      <c r="D131" s="64"/>
      <c r="E131" s="73" t="s">
        <v>384</v>
      </c>
      <c r="F131" s="62" t="s">
        <v>447</v>
      </c>
      <c r="G131" s="74"/>
      <c r="H131" s="72"/>
      <c r="I131" s="163" t="s">
        <v>384</v>
      </c>
      <c r="J131" s="62" t="s">
        <v>447</v>
      </c>
      <c r="K131" s="164"/>
    </row>
    <row r="132" ht="14.25" spans="1:11">
      <c r="A132" s="50"/>
      <c r="B132" s="51"/>
      <c r="C132" s="52"/>
      <c r="D132" s="75" t="s">
        <v>385</v>
      </c>
      <c r="E132" s="76"/>
      <c r="F132" s="77"/>
      <c r="G132" s="78">
        <f>SUM(F133+G135)</f>
        <v>0</v>
      </c>
      <c r="H132" s="79" t="s">
        <v>386</v>
      </c>
      <c r="I132" s="76"/>
      <c r="J132" s="77"/>
      <c r="K132" s="165">
        <f>SUM(J133+K135)</f>
        <v>0</v>
      </c>
    </row>
    <row r="133" ht="14.25" spans="1:11">
      <c r="A133" s="50"/>
      <c r="B133" s="51"/>
      <c r="C133" s="52"/>
      <c r="D133" s="80" t="s">
        <v>387</v>
      </c>
      <c r="E133" s="81" t="s">
        <v>388</v>
      </c>
      <c r="F133" s="82">
        <f>SUM(F134:F136)</f>
        <v>0</v>
      </c>
      <c r="G133" s="83"/>
      <c r="H133" s="84" t="s">
        <v>387</v>
      </c>
      <c r="I133" s="81" t="s">
        <v>388</v>
      </c>
      <c r="J133" s="166">
        <f>SUM(J134:J136)</f>
        <v>0</v>
      </c>
      <c r="K133" s="167"/>
    </row>
    <row r="134" ht="14.25" spans="1:11">
      <c r="A134" s="50"/>
      <c r="B134" s="51"/>
      <c r="C134" s="52"/>
      <c r="D134" s="85"/>
      <c r="E134" s="86" t="s">
        <v>389</v>
      </c>
      <c r="F134" s="87">
        <v>0</v>
      </c>
      <c r="G134" s="88" t="s">
        <v>390</v>
      </c>
      <c r="H134" s="89"/>
      <c r="I134" s="86" t="s">
        <v>389</v>
      </c>
      <c r="J134" s="87">
        <v>0</v>
      </c>
      <c r="K134" s="168" t="s">
        <v>390</v>
      </c>
    </row>
    <row r="135" ht="14.25" spans="1:11">
      <c r="A135" s="50"/>
      <c r="B135" s="51"/>
      <c r="C135" s="52"/>
      <c r="D135" s="90"/>
      <c r="E135" s="91" t="s">
        <v>391</v>
      </c>
      <c r="F135" s="92"/>
      <c r="G135" s="93">
        <f>SUM(D134:D136)</f>
        <v>0</v>
      </c>
      <c r="H135" s="94"/>
      <c r="I135" s="91" t="s">
        <v>391</v>
      </c>
      <c r="J135" s="92"/>
      <c r="K135" s="169">
        <f>SUM(H134:H136)</f>
        <v>0</v>
      </c>
    </row>
    <row r="136" ht="15" spans="1:11">
      <c r="A136" s="95"/>
      <c r="B136" s="96"/>
      <c r="C136" s="97"/>
      <c r="D136" s="98"/>
      <c r="E136" s="99" t="s">
        <v>392</v>
      </c>
      <c r="F136" s="100"/>
      <c r="G136" s="101"/>
      <c r="H136" s="102"/>
      <c r="I136" s="170" t="s">
        <v>392</v>
      </c>
      <c r="J136" s="100"/>
      <c r="K136" s="171"/>
    </row>
    <row r="137" ht="18.75" spans="1:11">
      <c r="A137" s="103" t="s">
        <v>393</v>
      </c>
      <c r="B137" s="104"/>
      <c r="C137" s="105"/>
      <c r="D137" s="106" t="s">
        <v>394</v>
      </c>
      <c r="E137" s="107"/>
      <c r="F137" s="108"/>
      <c r="G137" s="108"/>
      <c r="H137" s="109" t="s">
        <v>395</v>
      </c>
      <c r="I137" s="107"/>
      <c r="J137" s="108"/>
      <c r="K137" s="172"/>
    </row>
    <row r="138" spans="1:11">
      <c r="A138" s="110"/>
      <c r="B138" s="111"/>
      <c r="C138" s="112"/>
      <c r="D138" s="113" t="s">
        <v>396</v>
      </c>
      <c r="E138" s="114" t="s">
        <v>447</v>
      </c>
      <c r="F138" s="115"/>
      <c r="G138" s="116"/>
      <c r="H138" s="117" t="s">
        <v>396</v>
      </c>
      <c r="I138" s="114" t="s">
        <v>447</v>
      </c>
      <c r="J138" s="115"/>
      <c r="K138" s="116"/>
    </row>
    <row r="139" spans="1:11">
      <c r="A139" s="110"/>
      <c r="B139" s="111"/>
      <c r="C139" s="112"/>
      <c r="D139" s="113" t="s">
        <v>397</v>
      </c>
      <c r="E139" s="206" t="s">
        <v>449</v>
      </c>
      <c r="F139" s="206"/>
      <c r="G139" s="206"/>
      <c r="H139" s="207" t="s">
        <v>397</v>
      </c>
      <c r="I139" s="206" t="s">
        <v>449</v>
      </c>
      <c r="J139" s="206"/>
      <c r="K139" s="206"/>
    </row>
    <row r="140" spans="1:11">
      <c r="A140" s="110"/>
      <c r="B140" s="111"/>
      <c r="C140" s="112"/>
      <c r="D140" s="113" t="s">
        <v>450</v>
      </c>
      <c r="E140" s="208" t="s">
        <v>451</v>
      </c>
      <c r="F140" s="208"/>
      <c r="G140" s="208"/>
      <c r="H140" s="209" t="s">
        <v>450</v>
      </c>
      <c r="I140" s="208" t="s">
        <v>451</v>
      </c>
      <c r="J140" s="208"/>
      <c r="K140" s="208"/>
    </row>
    <row r="141" spans="1:11">
      <c r="A141" s="110"/>
      <c r="B141" s="111"/>
      <c r="C141" s="112"/>
      <c r="D141" s="113" t="s">
        <v>452</v>
      </c>
      <c r="E141" s="206" t="s">
        <v>453</v>
      </c>
      <c r="F141" s="206"/>
      <c r="G141" s="206"/>
      <c r="H141" s="209" t="s">
        <v>452</v>
      </c>
      <c r="I141" s="206" t="s">
        <v>453</v>
      </c>
      <c r="J141" s="206"/>
      <c r="K141" s="206"/>
    </row>
    <row r="142" spans="1:11">
      <c r="A142" s="110"/>
      <c r="B142" s="111"/>
      <c r="C142" s="112"/>
      <c r="D142" s="113" t="s">
        <v>454</v>
      </c>
      <c r="E142" s="206" t="s">
        <v>455</v>
      </c>
      <c r="F142" s="206"/>
      <c r="G142" s="206"/>
      <c r="H142" s="209" t="s">
        <v>454</v>
      </c>
      <c r="I142" s="206" t="s">
        <v>455</v>
      </c>
      <c r="J142" s="206"/>
      <c r="K142" s="206"/>
    </row>
    <row r="143" spans="1:11">
      <c r="A143" s="118"/>
      <c r="B143" s="119"/>
      <c r="C143" s="120"/>
      <c r="D143" s="121"/>
      <c r="E143" s="115"/>
      <c r="F143" s="115"/>
      <c r="G143" s="122"/>
      <c r="H143" s="123"/>
      <c r="I143" s="115"/>
      <c r="J143" s="173"/>
      <c r="K143" s="174"/>
    </row>
    <row r="144" ht="28.5" spans="1:11">
      <c r="A144" s="124" t="s">
        <v>399</v>
      </c>
      <c r="B144" s="125" t="s">
        <v>400</v>
      </c>
      <c r="C144" s="126" t="s">
        <v>401</v>
      </c>
      <c r="D144" s="125" t="s">
        <v>254</v>
      </c>
      <c r="E144" s="125"/>
      <c r="F144" s="125"/>
      <c r="G144" s="210" t="s">
        <v>255</v>
      </c>
      <c r="H144" s="211" t="s">
        <v>254</v>
      </c>
      <c r="I144" s="20"/>
      <c r="J144" s="181"/>
      <c r="K144" s="213" t="s">
        <v>255</v>
      </c>
    </row>
    <row r="145" spans="1:11">
      <c r="A145" s="124"/>
      <c r="B145" s="127" t="s">
        <v>402</v>
      </c>
      <c r="C145" s="128" t="s">
        <v>403</v>
      </c>
      <c r="D145" s="127" t="s">
        <v>404</v>
      </c>
      <c r="E145" s="127" t="s">
        <v>456</v>
      </c>
      <c r="F145" s="127"/>
      <c r="G145" s="131" t="s">
        <v>457</v>
      </c>
      <c r="H145" s="131" t="s">
        <v>404</v>
      </c>
      <c r="I145" s="131" t="s">
        <v>456</v>
      </c>
      <c r="J145" s="131"/>
      <c r="K145" s="131" t="s">
        <v>457</v>
      </c>
    </row>
    <row r="146" spans="1:11">
      <c r="A146" s="124"/>
      <c r="B146" s="127"/>
      <c r="C146" s="128"/>
      <c r="D146" s="127" t="s">
        <v>418</v>
      </c>
      <c r="E146" s="127" t="s">
        <v>458</v>
      </c>
      <c r="F146" s="127"/>
      <c r="G146" s="131" t="s">
        <v>459</v>
      </c>
      <c r="H146" s="131" t="s">
        <v>418</v>
      </c>
      <c r="I146" s="131" t="s">
        <v>458</v>
      </c>
      <c r="J146" s="131"/>
      <c r="K146" s="131" t="s">
        <v>459</v>
      </c>
    </row>
    <row r="147" spans="1:11">
      <c r="A147" s="124"/>
      <c r="B147" s="127"/>
      <c r="C147" s="128" t="s">
        <v>406</v>
      </c>
      <c r="D147" s="127" t="s">
        <v>404</v>
      </c>
      <c r="E147" s="127" t="s">
        <v>460</v>
      </c>
      <c r="F147" s="127"/>
      <c r="G147" s="131" t="s">
        <v>461</v>
      </c>
      <c r="H147" s="131" t="s">
        <v>404</v>
      </c>
      <c r="I147" s="131" t="s">
        <v>460</v>
      </c>
      <c r="J147" s="131"/>
      <c r="K147" s="131" t="s">
        <v>461</v>
      </c>
    </row>
    <row r="148" spans="1:11">
      <c r="A148" s="124"/>
      <c r="B148" s="127"/>
      <c r="C148" s="128"/>
      <c r="D148" s="127" t="s">
        <v>418</v>
      </c>
      <c r="E148" s="127" t="s">
        <v>462</v>
      </c>
      <c r="F148" s="127"/>
      <c r="G148" s="131" t="s">
        <v>463</v>
      </c>
      <c r="H148" s="131" t="s">
        <v>418</v>
      </c>
      <c r="I148" s="201" t="s">
        <v>462</v>
      </c>
      <c r="J148" s="130"/>
      <c r="K148" s="131" t="s">
        <v>463</v>
      </c>
    </row>
    <row r="149" spans="1:11">
      <c r="A149" s="124"/>
      <c r="B149" s="127"/>
      <c r="C149" s="128" t="s">
        <v>408</v>
      </c>
      <c r="D149" s="127" t="s">
        <v>404</v>
      </c>
      <c r="E149" s="127" t="s">
        <v>464</v>
      </c>
      <c r="F149" s="127"/>
      <c r="G149" s="131" t="s">
        <v>465</v>
      </c>
      <c r="H149" s="131" t="s">
        <v>404</v>
      </c>
      <c r="I149" s="131" t="s">
        <v>464</v>
      </c>
      <c r="J149" s="131"/>
      <c r="K149" s="131" t="s">
        <v>465</v>
      </c>
    </row>
    <row r="150" spans="1:11">
      <c r="A150" s="124"/>
      <c r="B150" s="127"/>
      <c r="C150" s="128" t="s">
        <v>411</v>
      </c>
      <c r="D150" s="127" t="s">
        <v>404</v>
      </c>
      <c r="E150" s="127" t="s">
        <v>466</v>
      </c>
      <c r="F150" s="127"/>
      <c r="G150" s="131" t="s">
        <v>467</v>
      </c>
      <c r="H150" s="131" t="s">
        <v>404</v>
      </c>
      <c r="I150" s="131" t="s">
        <v>466</v>
      </c>
      <c r="J150" s="131"/>
      <c r="K150" s="131" t="s">
        <v>467</v>
      </c>
    </row>
    <row r="151" spans="1:11">
      <c r="A151" s="124"/>
      <c r="B151" s="127" t="s">
        <v>414</v>
      </c>
      <c r="C151" s="128" t="s">
        <v>421</v>
      </c>
      <c r="D151" s="127" t="s">
        <v>404</v>
      </c>
      <c r="E151" s="127" t="s">
        <v>468</v>
      </c>
      <c r="F151" s="127"/>
      <c r="G151" s="131" t="s">
        <v>469</v>
      </c>
      <c r="H151" s="131" t="s">
        <v>404</v>
      </c>
      <c r="I151" s="131" t="s">
        <v>468</v>
      </c>
      <c r="J151" s="131"/>
      <c r="K151" s="131" t="s">
        <v>469</v>
      </c>
    </row>
    <row r="152" spans="1:11">
      <c r="A152" s="124"/>
      <c r="B152" s="127"/>
      <c r="C152" s="128"/>
      <c r="D152" s="127" t="s">
        <v>418</v>
      </c>
      <c r="E152" s="127" t="s">
        <v>470</v>
      </c>
      <c r="F152" s="127"/>
      <c r="G152" s="131" t="s">
        <v>471</v>
      </c>
      <c r="H152" s="131" t="s">
        <v>418</v>
      </c>
      <c r="I152" s="131" t="s">
        <v>470</v>
      </c>
      <c r="J152" s="131"/>
      <c r="K152" s="131" t="s">
        <v>471</v>
      </c>
    </row>
    <row r="153" ht="27" customHeight="1" spans="1:11">
      <c r="A153" s="124"/>
      <c r="B153" s="131" t="s">
        <v>424</v>
      </c>
      <c r="C153" s="133" t="s">
        <v>425</v>
      </c>
      <c r="D153" s="131" t="s">
        <v>404</v>
      </c>
      <c r="E153" s="131" t="s">
        <v>425</v>
      </c>
      <c r="F153" s="131"/>
      <c r="G153" s="129" t="s">
        <v>292</v>
      </c>
      <c r="H153" s="131" t="s">
        <v>404</v>
      </c>
      <c r="I153" s="131" t="s">
        <v>425</v>
      </c>
      <c r="J153" s="131"/>
      <c r="K153" s="129" t="s">
        <v>292</v>
      </c>
    </row>
    <row r="156" ht="14.25" spans="1:11">
      <c r="A156" s="134"/>
      <c r="B156" s="4"/>
      <c r="C156" s="4"/>
      <c r="D156" s="4"/>
      <c r="E156" s="4"/>
      <c r="F156" s="4"/>
      <c r="G156" s="5"/>
      <c r="H156" s="5"/>
      <c r="I156" s="5"/>
      <c r="J156" s="5"/>
      <c r="K156" s="176"/>
    </row>
    <row r="157" ht="27" spans="1:11">
      <c r="A157" s="5"/>
      <c r="B157" s="6"/>
      <c r="C157" s="6"/>
      <c r="D157" s="6"/>
      <c r="E157" s="7" t="s">
        <v>353</v>
      </c>
      <c r="F157" s="7"/>
      <c r="G157" s="7"/>
      <c r="H157" s="7"/>
      <c r="I157" s="7"/>
      <c r="J157" s="138" t="s">
        <v>354</v>
      </c>
      <c r="K157" s="139">
        <v>5</v>
      </c>
    </row>
    <row r="158" ht="14.25" spans="1:11">
      <c r="A158" s="5"/>
      <c r="B158" s="5"/>
      <c r="C158" s="5"/>
      <c r="D158" s="5"/>
      <c r="E158" s="5"/>
      <c r="F158" s="8" t="s">
        <v>355</v>
      </c>
      <c r="G158" s="8"/>
      <c r="H158" s="8"/>
      <c r="I158" s="140"/>
      <c r="J158" s="138" t="s">
        <v>356</v>
      </c>
      <c r="K158" s="141"/>
    </row>
    <row r="159" ht="14.25" spans="1:11">
      <c r="A159" s="9"/>
      <c r="B159" s="10"/>
      <c r="C159" s="11"/>
      <c r="D159" s="11"/>
      <c r="E159" s="11"/>
      <c r="F159" s="11"/>
      <c r="G159" s="5"/>
      <c r="H159" s="5"/>
      <c r="I159" s="5"/>
      <c r="J159" s="5"/>
      <c r="K159" s="5"/>
    </row>
    <row r="160" ht="28.5" spans="1:11">
      <c r="A160" s="12" t="s">
        <v>357</v>
      </c>
      <c r="B160" s="13"/>
      <c r="C160" s="13"/>
      <c r="D160" s="14" t="s">
        <v>472</v>
      </c>
      <c r="E160" s="15"/>
      <c r="F160" s="16" t="s">
        <v>359</v>
      </c>
      <c r="G160" s="17" t="s">
        <v>473</v>
      </c>
      <c r="H160" s="18"/>
      <c r="I160" s="125" t="s">
        <v>361</v>
      </c>
      <c r="J160" s="143" t="s">
        <v>362</v>
      </c>
      <c r="K160" s="144"/>
    </row>
    <row r="161" spans="1:11">
      <c r="A161" s="19" t="s">
        <v>363</v>
      </c>
      <c r="B161" s="20"/>
      <c r="C161" s="20"/>
      <c r="D161" s="21" t="s">
        <v>61</v>
      </c>
      <c r="E161" s="22"/>
      <c r="F161" s="23" t="s">
        <v>364</v>
      </c>
      <c r="G161" s="21" t="s">
        <v>61</v>
      </c>
      <c r="H161" s="22"/>
      <c r="I161" s="145" t="s">
        <v>365</v>
      </c>
      <c r="J161" s="146" t="s">
        <v>61</v>
      </c>
      <c r="K161" s="146"/>
    </row>
    <row r="162" ht="14.25" spans="1:11">
      <c r="A162" s="24"/>
      <c r="B162" s="25"/>
      <c r="C162" s="25"/>
      <c r="D162" s="26"/>
      <c r="E162" s="27"/>
      <c r="F162" s="28"/>
      <c r="G162" s="26"/>
      <c r="H162" s="27"/>
      <c r="I162" s="147" t="s">
        <v>366</v>
      </c>
      <c r="J162" s="148" t="s">
        <v>427</v>
      </c>
      <c r="K162" s="148"/>
    </row>
    <row r="163" ht="18.75" spans="1:11">
      <c r="A163" s="29" t="s">
        <v>368</v>
      </c>
      <c r="B163" s="30"/>
      <c r="C163" s="31"/>
      <c r="D163" s="32" t="s">
        <v>369</v>
      </c>
      <c r="E163" s="33"/>
      <c r="F163" s="34">
        <f>SUM(G164+G171+G172)</f>
        <v>150</v>
      </c>
      <c r="G163" s="35"/>
      <c r="H163" s="36" t="s">
        <v>370</v>
      </c>
      <c r="I163" s="149"/>
      <c r="J163" s="150">
        <f>SUM(K164+K171+K172)</f>
        <v>150</v>
      </c>
      <c r="K163" s="151"/>
    </row>
    <row r="164" ht="14.25" spans="1:11">
      <c r="A164" s="37"/>
      <c r="B164" s="38"/>
      <c r="C164" s="39"/>
      <c r="D164" s="40" t="s">
        <v>371</v>
      </c>
      <c r="E164" s="41" t="s">
        <v>372</v>
      </c>
      <c r="F164" s="42"/>
      <c r="G164" s="43">
        <f>SUM(F165:F170)</f>
        <v>150</v>
      </c>
      <c r="H164" s="44" t="s">
        <v>371</v>
      </c>
      <c r="I164" s="152" t="s">
        <v>372</v>
      </c>
      <c r="J164" s="42"/>
      <c r="K164" s="153">
        <f>SUM(J165:J170)</f>
        <v>150</v>
      </c>
    </row>
    <row r="165" ht="14.25" spans="1:11">
      <c r="A165" s="37"/>
      <c r="B165" s="38"/>
      <c r="C165" s="39"/>
      <c r="D165" s="45"/>
      <c r="E165" s="46" t="s">
        <v>373</v>
      </c>
      <c r="F165" s="47"/>
      <c r="G165" s="48"/>
      <c r="H165" s="49"/>
      <c r="I165" s="154" t="s">
        <v>373</v>
      </c>
      <c r="J165" s="47"/>
      <c r="K165" s="155"/>
    </row>
    <row r="166" ht="14.25" spans="1:11">
      <c r="A166" s="50" t="s">
        <v>374</v>
      </c>
      <c r="B166" s="51"/>
      <c r="C166" s="52"/>
      <c r="D166" s="45"/>
      <c r="E166" s="46" t="s">
        <v>375</v>
      </c>
      <c r="F166" s="47"/>
      <c r="G166" s="53"/>
      <c r="H166" s="49"/>
      <c r="I166" s="154" t="s">
        <v>375</v>
      </c>
      <c r="J166" s="47"/>
      <c r="K166" s="156"/>
    </row>
    <row r="167" ht="14.25" spans="1:11">
      <c r="A167" s="50"/>
      <c r="B167" s="51"/>
      <c r="C167" s="52"/>
      <c r="D167" s="45"/>
      <c r="E167" s="54" t="s">
        <v>376</v>
      </c>
      <c r="F167" s="47"/>
      <c r="G167" s="53"/>
      <c r="H167" s="49"/>
      <c r="I167" s="157" t="s">
        <v>376</v>
      </c>
      <c r="J167" s="47"/>
      <c r="K167" s="156"/>
    </row>
    <row r="168" ht="14.25" spans="1:11">
      <c r="A168" s="50"/>
      <c r="B168" s="51"/>
      <c r="C168" s="52"/>
      <c r="D168" s="55">
        <f>SUM(F168:F169)</f>
        <v>150</v>
      </c>
      <c r="E168" s="56" t="s">
        <v>377</v>
      </c>
      <c r="F168" s="47">
        <v>150</v>
      </c>
      <c r="G168" s="53"/>
      <c r="H168" s="57">
        <f>SUM(J168:J169)</f>
        <v>150</v>
      </c>
      <c r="I168" s="158" t="s">
        <v>377</v>
      </c>
      <c r="J168" s="47">
        <v>150</v>
      </c>
      <c r="K168" s="156"/>
    </row>
    <row r="169" ht="14.25" spans="1:11">
      <c r="A169" s="50"/>
      <c r="B169" s="51"/>
      <c r="C169" s="52"/>
      <c r="D169" s="58"/>
      <c r="E169" s="46" t="s">
        <v>378</v>
      </c>
      <c r="F169" s="47"/>
      <c r="G169" s="53"/>
      <c r="H169" s="59"/>
      <c r="I169" s="154" t="s">
        <v>378</v>
      </c>
      <c r="J169" s="47"/>
      <c r="K169" s="156"/>
    </row>
    <row r="170" ht="14.25" spans="1:11">
      <c r="A170" s="50"/>
      <c r="B170" s="51"/>
      <c r="C170" s="52"/>
      <c r="D170" s="60" t="s">
        <v>379</v>
      </c>
      <c r="E170" s="61" t="s">
        <v>380</v>
      </c>
      <c r="F170" s="62"/>
      <c r="G170" s="53"/>
      <c r="H170" s="63" t="s">
        <v>379</v>
      </c>
      <c r="I170" s="159" t="s">
        <v>380</v>
      </c>
      <c r="J170" s="62"/>
      <c r="K170" s="156"/>
    </row>
    <row r="171" ht="14.25" spans="1:11">
      <c r="A171" s="50"/>
      <c r="B171" s="51"/>
      <c r="C171" s="52"/>
      <c r="D171" s="64"/>
      <c r="E171" s="65" t="s">
        <v>381</v>
      </c>
      <c r="F171" s="66"/>
      <c r="G171" s="67">
        <v>0</v>
      </c>
      <c r="H171" s="68"/>
      <c r="I171" s="65" t="s">
        <v>381</v>
      </c>
      <c r="J171" s="66"/>
      <c r="K171" s="160">
        <v>0</v>
      </c>
    </row>
    <row r="172" ht="14.25" spans="1:11">
      <c r="A172" s="50"/>
      <c r="B172" s="51"/>
      <c r="C172" s="52"/>
      <c r="D172" s="64"/>
      <c r="E172" s="69" t="s">
        <v>382</v>
      </c>
      <c r="F172" s="70"/>
      <c r="G172" s="71">
        <f>SUM(F173)</f>
        <v>0</v>
      </c>
      <c r="H172" s="72"/>
      <c r="I172" s="161" t="s">
        <v>383</v>
      </c>
      <c r="J172" s="70"/>
      <c r="K172" s="162">
        <f>SUM(J173)</f>
        <v>0</v>
      </c>
    </row>
    <row r="173" ht="15" spans="1:11">
      <c r="A173" s="50"/>
      <c r="B173" s="51"/>
      <c r="C173" s="52"/>
      <c r="D173" s="64"/>
      <c r="E173" s="73" t="s">
        <v>384</v>
      </c>
      <c r="F173" s="212" t="s">
        <v>472</v>
      </c>
      <c r="G173" s="74"/>
      <c r="H173" s="72"/>
      <c r="I173" s="163" t="s">
        <v>384</v>
      </c>
      <c r="J173" s="212" t="s">
        <v>472</v>
      </c>
      <c r="K173" s="164"/>
    </row>
    <row r="174" ht="14.25" spans="1:11">
      <c r="A174" s="50"/>
      <c r="B174" s="51"/>
      <c r="C174" s="52"/>
      <c r="D174" s="75" t="s">
        <v>385</v>
      </c>
      <c r="E174" s="76"/>
      <c r="F174" s="77"/>
      <c r="G174" s="78">
        <f>SUM(F175+G177)</f>
        <v>0</v>
      </c>
      <c r="H174" s="79" t="s">
        <v>386</v>
      </c>
      <c r="I174" s="76"/>
      <c r="J174" s="77"/>
      <c r="K174" s="165">
        <f>SUM(J175+K177)</f>
        <v>0</v>
      </c>
    </row>
    <row r="175" ht="14.25" spans="1:11">
      <c r="A175" s="50"/>
      <c r="B175" s="51"/>
      <c r="C175" s="52"/>
      <c r="D175" s="80" t="s">
        <v>387</v>
      </c>
      <c r="E175" s="81" t="s">
        <v>388</v>
      </c>
      <c r="F175" s="82">
        <f>SUM(F176:F178)</f>
        <v>0</v>
      </c>
      <c r="G175" s="83"/>
      <c r="H175" s="84" t="s">
        <v>387</v>
      </c>
      <c r="I175" s="81" t="s">
        <v>388</v>
      </c>
      <c r="J175" s="166">
        <f>SUM(J176:J178)</f>
        <v>0</v>
      </c>
      <c r="K175" s="167"/>
    </row>
    <row r="176" ht="14.25" spans="1:11">
      <c r="A176" s="50"/>
      <c r="B176" s="51"/>
      <c r="C176" s="52"/>
      <c r="D176" s="85"/>
      <c r="E176" s="86" t="s">
        <v>389</v>
      </c>
      <c r="F176" s="87"/>
      <c r="G176" s="88" t="s">
        <v>390</v>
      </c>
      <c r="H176" s="89"/>
      <c r="I176" s="86" t="s">
        <v>389</v>
      </c>
      <c r="J176" s="87"/>
      <c r="K176" s="168" t="s">
        <v>390</v>
      </c>
    </row>
    <row r="177" ht="14.25" spans="1:11">
      <c r="A177" s="50"/>
      <c r="B177" s="51"/>
      <c r="C177" s="52"/>
      <c r="D177" s="90"/>
      <c r="E177" s="91" t="s">
        <v>391</v>
      </c>
      <c r="F177" s="92"/>
      <c r="G177" s="93">
        <f>SUM(D176:D178)</f>
        <v>0</v>
      </c>
      <c r="H177" s="94"/>
      <c r="I177" s="91" t="s">
        <v>391</v>
      </c>
      <c r="J177" s="92"/>
      <c r="K177" s="169">
        <f>SUM(H176:H178)</f>
        <v>0</v>
      </c>
    </row>
    <row r="178" ht="15" spans="1:11">
      <c r="A178" s="95"/>
      <c r="B178" s="96"/>
      <c r="C178" s="97"/>
      <c r="D178" s="98"/>
      <c r="E178" s="99" t="s">
        <v>392</v>
      </c>
      <c r="F178" s="100"/>
      <c r="G178" s="101"/>
      <c r="H178" s="102"/>
      <c r="I178" s="170" t="s">
        <v>392</v>
      </c>
      <c r="J178" s="100"/>
      <c r="K178" s="171"/>
    </row>
    <row r="179" ht="18.75" spans="1:11">
      <c r="A179" s="103" t="s">
        <v>393</v>
      </c>
      <c r="B179" s="104"/>
      <c r="C179" s="105"/>
      <c r="D179" s="106" t="s">
        <v>394</v>
      </c>
      <c r="E179" s="107"/>
      <c r="F179" s="108"/>
      <c r="G179" s="108"/>
      <c r="H179" s="109" t="s">
        <v>395</v>
      </c>
      <c r="I179" s="107"/>
      <c r="J179" s="108"/>
      <c r="K179" s="172"/>
    </row>
    <row r="180" spans="1:11">
      <c r="A180" s="110"/>
      <c r="B180" s="111"/>
      <c r="C180" s="112"/>
      <c r="D180" s="113" t="s">
        <v>396</v>
      </c>
      <c r="E180" s="114" t="s">
        <v>472</v>
      </c>
      <c r="F180" s="115"/>
      <c r="G180" s="116"/>
      <c r="H180" s="117" t="s">
        <v>396</v>
      </c>
      <c r="I180" s="114" t="s">
        <v>472</v>
      </c>
      <c r="J180" s="115"/>
      <c r="K180" s="116"/>
    </row>
    <row r="181" spans="1:11">
      <c r="A181" s="110"/>
      <c r="B181" s="111"/>
      <c r="C181" s="112"/>
      <c r="D181" s="113" t="s">
        <v>397</v>
      </c>
      <c r="E181" s="114" t="s">
        <v>474</v>
      </c>
      <c r="F181" s="115"/>
      <c r="G181" s="116"/>
      <c r="H181" s="117" t="s">
        <v>397</v>
      </c>
      <c r="I181" s="114" t="s">
        <v>474</v>
      </c>
      <c r="J181" s="115"/>
      <c r="K181" s="116"/>
    </row>
    <row r="182" spans="1:11">
      <c r="A182" s="118"/>
      <c r="B182" s="119"/>
      <c r="C182" s="120"/>
      <c r="D182" s="121"/>
      <c r="E182" s="115"/>
      <c r="F182" s="115"/>
      <c r="G182" s="122"/>
      <c r="H182" s="123"/>
      <c r="I182" s="115"/>
      <c r="J182" s="173"/>
      <c r="K182" s="174"/>
    </row>
    <row r="183" ht="28.5" spans="1:11">
      <c r="A183" s="124" t="s">
        <v>399</v>
      </c>
      <c r="B183" s="125" t="s">
        <v>400</v>
      </c>
      <c r="C183" s="126" t="s">
        <v>401</v>
      </c>
      <c r="D183" s="125" t="s">
        <v>254</v>
      </c>
      <c r="E183" s="125"/>
      <c r="F183" s="125"/>
      <c r="G183" s="12" t="s">
        <v>255</v>
      </c>
      <c r="H183" s="211" t="s">
        <v>254</v>
      </c>
      <c r="I183" s="20"/>
      <c r="J183" s="181"/>
      <c r="K183" s="213" t="s">
        <v>255</v>
      </c>
    </row>
    <row r="184" spans="1:11">
      <c r="A184" s="124"/>
      <c r="B184" s="127" t="s">
        <v>402</v>
      </c>
      <c r="C184" s="133" t="s">
        <v>403</v>
      </c>
      <c r="D184" s="131" t="s">
        <v>404</v>
      </c>
      <c r="E184" s="131" t="s">
        <v>475</v>
      </c>
      <c r="F184" s="131"/>
      <c r="G184" s="131" t="s">
        <v>476</v>
      </c>
      <c r="H184" s="131" t="s">
        <v>404</v>
      </c>
      <c r="I184" s="131" t="s">
        <v>475</v>
      </c>
      <c r="J184" s="131"/>
      <c r="K184" s="131" t="s">
        <v>476</v>
      </c>
    </row>
    <row r="185" spans="1:11">
      <c r="A185" s="124"/>
      <c r="B185" s="127"/>
      <c r="C185" s="133"/>
      <c r="D185" s="131" t="s">
        <v>418</v>
      </c>
      <c r="E185" s="131" t="s">
        <v>477</v>
      </c>
      <c r="F185" s="131"/>
      <c r="G185" s="131" t="s">
        <v>478</v>
      </c>
      <c r="H185" s="131" t="s">
        <v>418</v>
      </c>
      <c r="I185" s="131" t="s">
        <v>477</v>
      </c>
      <c r="J185" s="131"/>
      <c r="K185" s="131" t="s">
        <v>478</v>
      </c>
    </row>
    <row r="186" spans="1:11">
      <c r="A186" s="124"/>
      <c r="B186" s="127"/>
      <c r="C186" s="133"/>
      <c r="D186" s="131" t="s">
        <v>479</v>
      </c>
      <c r="E186" s="131" t="s">
        <v>480</v>
      </c>
      <c r="F186" s="131"/>
      <c r="G186" s="131" t="s">
        <v>478</v>
      </c>
      <c r="H186" s="131" t="s">
        <v>479</v>
      </c>
      <c r="I186" s="131" t="s">
        <v>480</v>
      </c>
      <c r="J186" s="131"/>
      <c r="K186" s="131" t="s">
        <v>478</v>
      </c>
    </row>
    <row r="187" spans="1:11">
      <c r="A187" s="124"/>
      <c r="B187" s="127"/>
      <c r="C187" s="133" t="s">
        <v>406</v>
      </c>
      <c r="D187" s="131" t="s">
        <v>404</v>
      </c>
      <c r="E187" s="131" t="s">
        <v>481</v>
      </c>
      <c r="F187" s="131"/>
      <c r="G187" s="131" t="s">
        <v>478</v>
      </c>
      <c r="H187" s="131" t="s">
        <v>404</v>
      </c>
      <c r="I187" s="131" t="s">
        <v>481</v>
      </c>
      <c r="J187" s="131"/>
      <c r="K187" s="131" t="s">
        <v>478</v>
      </c>
    </row>
    <row r="188" spans="1:11">
      <c r="A188" s="124"/>
      <c r="B188" s="127"/>
      <c r="C188" s="133" t="s">
        <v>411</v>
      </c>
      <c r="D188" s="131" t="s">
        <v>404</v>
      </c>
      <c r="E188" s="131" t="s">
        <v>482</v>
      </c>
      <c r="F188" s="131"/>
      <c r="G188" s="131" t="s">
        <v>478</v>
      </c>
      <c r="H188" s="131" t="s">
        <v>404</v>
      </c>
      <c r="I188" s="131" t="s">
        <v>482</v>
      </c>
      <c r="J188" s="131"/>
      <c r="K188" s="131" t="s">
        <v>478</v>
      </c>
    </row>
    <row r="189" ht="22.5" spans="1:11">
      <c r="A189" s="124"/>
      <c r="B189" s="127" t="s">
        <v>414</v>
      </c>
      <c r="C189" s="133" t="s">
        <v>421</v>
      </c>
      <c r="D189" s="131" t="s">
        <v>404</v>
      </c>
      <c r="E189" s="131" t="s">
        <v>483</v>
      </c>
      <c r="F189" s="131"/>
      <c r="G189" s="131" t="s">
        <v>476</v>
      </c>
      <c r="H189" s="131" t="s">
        <v>404</v>
      </c>
      <c r="I189" s="131" t="s">
        <v>483</v>
      </c>
      <c r="J189" s="131"/>
      <c r="K189" s="131" t="s">
        <v>476</v>
      </c>
    </row>
    <row r="190" ht="33.75" spans="1:11">
      <c r="A190" s="124"/>
      <c r="B190" s="131" t="s">
        <v>424</v>
      </c>
      <c r="C190" s="133" t="s">
        <v>445</v>
      </c>
      <c r="D190" s="131" t="s">
        <v>404</v>
      </c>
      <c r="E190" s="131" t="s">
        <v>425</v>
      </c>
      <c r="F190" s="131"/>
      <c r="G190" s="129" t="s">
        <v>292</v>
      </c>
      <c r="H190" s="131" t="s">
        <v>404</v>
      </c>
      <c r="I190" s="131" t="s">
        <v>425</v>
      </c>
      <c r="J190" s="131"/>
      <c r="K190" s="129" t="s">
        <v>292</v>
      </c>
    </row>
    <row r="193" ht="14.25" spans="1:11">
      <c r="A193" s="134"/>
      <c r="B193" s="4"/>
      <c r="C193" s="4"/>
      <c r="D193" s="4"/>
      <c r="E193" s="4"/>
      <c r="F193" s="4"/>
      <c r="G193" s="5"/>
      <c r="H193" s="5"/>
      <c r="I193" s="5"/>
      <c r="J193" s="5"/>
      <c r="K193" s="176"/>
    </row>
    <row r="194" ht="27" spans="1:11">
      <c r="A194" s="5"/>
      <c r="B194" s="6"/>
      <c r="C194" s="6"/>
      <c r="D194" s="6"/>
      <c r="E194" s="7" t="s">
        <v>353</v>
      </c>
      <c r="F194" s="7"/>
      <c r="G194" s="7"/>
      <c r="H194" s="7"/>
      <c r="I194" s="7"/>
      <c r="J194" s="138" t="s">
        <v>354</v>
      </c>
      <c r="K194" s="139">
        <v>6</v>
      </c>
    </row>
    <row r="195" ht="14.25" spans="1:11">
      <c r="A195" s="5"/>
      <c r="B195" s="5"/>
      <c r="C195" s="5"/>
      <c r="D195" s="5"/>
      <c r="E195" s="5"/>
      <c r="F195" s="8" t="s">
        <v>355</v>
      </c>
      <c r="G195" s="8"/>
      <c r="H195" s="8"/>
      <c r="I195" s="140"/>
      <c r="J195" s="138" t="s">
        <v>356</v>
      </c>
      <c r="K195" s="141"/>
    </row>
    <row r="196" ht="14.25" spans="1:11">
      <c r="A196" s="9"/>
      <c r="B196" s="10"/>
      <c r="C196" s="11"/>
      <c r="D196" s="11"/>
      <c r="E196" s="11"/>
      <c r="F196" s="11"/>
      <c r="G196" s="5"/>
      <c r="H196" s="5"/>
      <c r="I196" s="5"/>
      <c r="J196" s="5"/>
      <c r="K196" s="5"/>
    </row>
    <row r="197" ht="28.5" spans="1:11">
      <c r="A197" s="12" t="s">
        <v>357</v>
      </c>
      <c r="B197" s="13"/>
      <c r="C197" s="13"/>
      <c r="D197" s="14" t="s">
        <v>484</v>
      </c>
      <c r="E197" s="15"/>
      <c r="F197" s="16" t="s">
        <v>359</v>
      </c>
      <c r="G197" s="17" t="s">
        <v>360</v>
      </c>
      <c r="H197" s="18"/>
      <c r="I197" s="125" t="s">
        <v>361</v>
      </c>
      <c r="J197" s="143" t="s">
        <v>362</v>
      </c>
      <c r="K197" s="144"/>
    </row>
    <row r="198" spans="1:11">
      <c r="A198" s="19" t="s">
        <v>363</v>
      </c>
      <c r="B198" s="20"/>
      <c r="C198" s="20"/>
      <c r="D198" s="21" t="s">
        <v>61</v>
      </c>
      <c r="E198" s="22"/>
      <c r="F198" s="23" t="s">
        <v>364</v>
      </c>
      <c r="G198" s="21" t="s">
        <v>61</v>
      </c>
      <c r="H198" s="135"/>
      <c r="I198" s="22"/>
      <c r="J198" s="145" t="s">
        <v>365</v>
      </c>
      <c r="K198" s="146" t="s">
        <v>485</v>
      </c>
    </row>
    <row r="199" ht="14.25" spans="1:11">
      <c r="A199" s="24"/>
      <c r="B199" s="25"/>
      <c r="C199" s="25"/>
      <c r="D199" s="26"/>
      <c r="E199" s="27"/>
      <c r="F199" s="28"/>
      <c r="G199" s="26"/>
      <c r="H199" s="136"/>
      <c r="I199" s="27"/>
      <c r="J199" s="147" t="s">
        <v>366</v>
      </c>
      <c r="K199" s="214" t="s">
        <v>448</v>
      </c>
    </row>
    <row r="200" ht="18.75" spans="1:11">
      <c r="A200" s="29" t="s">
        <v>368</v>
      </c>
      <c r="B200" s="30"/>
      <c r="C200" s="31"/>
      <c r="D200" s="32" t="s">
        <v>369</v>
      </c>
      <c r="E200" s="33"/>
      <c r="F200" s="34">
        <f>SUM(G201+G208+G209)</f>
        <v>10</v>
      </c>
      <c r="G200" s="35"/>
      <c r="H200" s="36" t="s">
        <v>370</v>
      </c>
      <c r="I200" s="149"/>
      <c r="J200" s="150">
        <f>SUM(K201+K208+K209)</f>
        <v>10</v>
      </c>
      <c r="K200" s="151"/>
    </row>
    <row r="201" ht="14.25" spans="1:11">
      <c r="A201" s="37"/>
      <c r="B201" s="38"/>
      <c r="C201" s="39"/>
      <c r="D201" s="40" t="s">
        <v>371</v>
      </c>
      <c r="E201" s="41" t="s">
        <v>372</v>
      </c>
      <c r="F201" s="42"/>
      <c r="G201" s="43">
        <f>SUM(F202:F207)</f>
        <v>10</v>
      </c>
      <c r="H201" s="44" t="s">
        <v>371</v>
      </c>
      <c r="I201" s="152" t="s">
        <v>372</v>
      </c>
      <c r="J201" s="42"/>
      <c r="K201" s="153">
        <f>SUM(J202:J207)</f>
        <v>10</v>
      </c>
    </row>
    <row r="202" ht="14.25" spans="1:11">
      <c r="A202" s="37"/>
      <c r="B202" s="38"/>
      <c r="C202" s="39"/>
      <c r="D202" s="45"/>
      <c r="E202" s="46" t="s">
        <v>373</v>
      </c>
      <c r="F202" s="47"/>
      <c r="G202" s="48"/>
      <c r="H202" s="49"/>
      <c r="I202" s="154" t="s">
        <v>373</v>
      </c>
      <c r="J202" s="47"/>
      <c r="K202" s="155"/>
    </row>
    <row r="203" ht="14.25" spans="1:11">
      <c r="A203" s="50" t="s">
        <v>374</v>
      </c>
      <c r="B203" s="51"/>
      <c r="C203" s="52"/>
      <c r="D203" s="45"/>
      <c r="E203" s="46" t="s">
        <v>375</v>
      </c>
      <c r="F203" s="47"/>
      <c r="G203" s="53"/>
      <c r="H203" s="49"/>
      <c r="I203" s="154" t="s">
        <v>375</v>
      </c>
      <c r="J203" s="47"/>
      <c r="K203" s="156"/>
    </row>
    <row r="204" ht="14.25" spans="1:11">
      <c r="A204" s="50"/>
      <c r="B204" s="51"/>
      <c r="C204" s="52"/>
      <c r="D204" s="45"/>
      <c r="E204" s="54" t="s">
        <v>376</v>
      </c>
      <c r="F204" s="47"/>
      <c r="G204" s="53"/>
      <c r="H204" s="49"/>
      <c r="I204" s="157" t="s">
        <v>376</v>
      </c>
      <c r="J204" s="47"/>
      <c r="K204" s="156"/>
    </row>
    <row r="205" ht="14.25" spans="1:11">
      <c r="A205" s="50"/>
      <c r="B205" s="51"/>
      <c r="C205" s="52"/>
      <c r="D205" s="55">
        <f>SUM(F205:F206)</f>
        <v>10</v>
      </c>
      <c r="E205" s="56" t="s">
        <v>377</v>
      </c>
      <c r="F205" s="47">
        <v>10</v>
      </c>
      <c r="G205" s="53"/>
      <c r="H205" s="57">
        <f>SUM(J205:J206)</f>
        <v>10</v>
      </c>
      <c r="I205" s="158" t="s">
        <v>377</v>
      </c>
      <c r="J205" s="47">
        <v>10</v>
      </c>
      <c r="K205" s="156"/>
    </row>
    <row r="206" ht="14.25" spans="1:11">
      <c r="A206" s="50"/>
      <c r="B206" s="51"/>
      <c r="C206" s="52"/>
      <c r="D206" s="58"/>
      <c r="E206" s="46" t="s">
        <v>378</v>
      </c>
      <c r="F206" s="47"/>
      <c r="G206" s="53"/>
      <c r="H206" s="59"/>
      <c r="I206" s="154" t="s">
        <v>378</v>
      </c>
      <c r="J206" s="47"/>
      <c r="K206" s="156"/>
    </row>
    <row r="207" ht="14.25" spans="1:11">
      <c r="A207" s="50"/>
      <c r="B207" s="51"/>
      <c r="C207" s="52"/>
      <c r="D207" s="60" t="s">
        <v>379</v>
      </c>
      <c r="E207" s="61" t="s">
        <v>380</v>
      </c>
      <c r="F207" s="62"/>
      <c r="G207" s="53"/>
      <c r="H207" s="63" t="s">
        <v>379</v>
      </c>
      <c r="I207" s="159" t="s">
        <v>380</v>
      </c>
      <c r="J207" s="62"/>
      <c r="K207" s="156"/>
    </row>
    <row r="208" ht="14.25" spans="1:11">
      <c r="A208" s="50"/>
      <c r="B208" s="51"/>
      <c r="C208" s="52"/>
      <c r="D208" s="64"/>
      <c r="E208" s="65" t="s">
        <v>381</v>
      </c>
      <c r="F208" s="66"/>
      <c r="G208" s="67">
        <v>0</v>
      </c>
      <c r="H208" s="68"/>
      <c r="I208" s="65" t="s">
        <v>381</v>
      </c>
      <c r="J208" s="66"/>
      <c r="K208" s="160">
        <v>0</v>
      </c>
    </row>
    <row r="209" ht="14.25" spans="1:11">
      <c r="A209" s="50"/>
      <c r="B209" s="51"/>
      <c r="C209" s="52"/>
      <c r="D209" s="64"/>
      <c r="E209" s="69" t="s">
        <v>382</v>
      </c>
      <c r="F209" s="70"/>
      <c r="G209" s="71">
        <f>SUM(F210)</f>
        <v>0</v>
      </c>
      <c r="H209" s="72"/>
      <c r="I209" s="161" t="s">
        <v>383</v>
      </c>
      <c r="J209" s="70"/>
      <c r="K209" s="162">
        <f>SUM(J210)</f>
        <v>0</v>
      </c>
    </row>
    <row r="210" ht="15" spans="1:11">
      <c r="A210" s="50"/>
      <c r="B210" s="51"/>
      <c r="C210" s="52"/>
      <c r="D210" s="64"/>
      <c r="E210" s="73" t="s">
        <v>384</v>
      </c>
      <c r="F210" s="62"/>
      <c r="G210" s="74"/>
      <c r="H210" s="72"/>
      <c r="I210" s="163" t="s">
        <v>384</v>
      </c>
      <c r="J210" s="62"/>
      <c r="K210" s="164"/>
    </row>
    <row r="211" ht="14.25" spans="1:11">
      <c r="A211" s="50"/>
      <c r="B211" s="51"/>
      <c r="C211" s="52"/>
      <c r="D211" s="75" t="s">
        <v>385</v>
      </c>
      <c r="E211" s="76"/>
      <c r="F211" s="77"/>
      <c r="G211" s="78">
        <f>SUM(F212+G214)</f>
        <v>0</v>
      </c>
      <c r="H211" s="79" t="s">
        <v>386</v>
      </c>
      <c r="I211" s="76"/>
      <c r="J211" s="77"/>
      <c r="K211" s="165">
        <f>SUM(J212+K214)</f>
        <v>0</v>
      </c>
    </row>
    <row r="212" ht="14.25" spans="1:11">
      <c r="A212" s="50"/>
      <c r="B212" s="51"/>
      <c r="C212" s="52"/>
      <c r="D212" s="80" t="s">
        <v>387</v>
      </c>
      <c r="E212" s="81" t="s">
        <v>388</v>
      </c>
      <c r="F212" s="82">
        <f>SUM(F213:F215)</f>
        <v>0</v>
      </c>
      <c r="G212" s="83"/>
      <c r="H212" s="84" t="s">
        <v>387</v>
      </c>
      <c r="I212" s="81" t="s">
        <v>388</v>
      </c>
      <c r="J212" s="166">
        <f>SUM(J213:J215)</f>
        <v>0</v>
      </c>
      <c r="K212" s="167"/>
    </row>
    <row r="213" ht="14.25" spans="1:11">
      <c r="A213" s="50"/>
      <c r="B213" s="51"/>
      <c r="C213" s="52"/>
      <c r="D213" s="85"/>
      <c r="E213" s="86" t="s">
        <v>389</v>
      </c>
      <c r="F213" s="87"/>
      <c r="G213" s="88" t="s">
        <v>390</v>
      </c>
      <c r="H213" s="89"/>
      <c r="I213" s="86" t="s">
        <v>389</v>
      </c>
      <c r="J213" s="87"/>
      <c r="K213" s="168" t="s">
        <v>390</v>
      </c>
    </row>
    <row r="214" ht="14.25" spans="1:11">
      <c r="A214" s="50"/>
      <c r="B214" s="51"/>
      <c r="C214" s="52"/>
      <c r="D214" s="90"/>
      <c r="E214" s="91" t="s">
        <v>391</v>
      </c>
      <c r="F214" s="92"/>
      <c r="G214" s="93">
        <f>SUM(D213:D215)</f>
        <v>0</v>
      </c>
      <c r="H214" s="94"/>
      <c r="I214" s="91" t="s">
        <v>391</v>
      </c>
      <c r="J214" s="92"/>
      <c r="K214" s="169">
        <f>SUM(H213:H215)</f>
        <v>0</v>
      </c>
    </row>
    <row r="215" ht="15" spans="1:11">
      <c r="A215" s="95"/>
      <c r="B215" s="96"/>
      <c r="C215" s="97"/>
      <c r="D215" s="98"/>
      <c r="E215" s="99" t="s">
        <v>392</v>
      </c>
      <c r="F215" s="100"/>
      <c r="G215" s="101"/>
      <c r="H215" s="102"/>
      <c r="I215" s="170" t="s">
        <v>392</v>
      </c>
      <c r="J215" s="100"/>
      <c r="K215" s="171"/>
    </row>
    <row r="216" ht="18.75" spans="1:11">
      <c r="A216" s="103" t="s">
        <v>393</v>
      </c>
      <c r="B216" s="104"/>
      <c r="C216" s="105"/>
      <c r="D216" s="106" t="s">
        <v>394</v>
      </c>
      <c r="E216" s="107"/>
      <c r="F216" s="108"/>
      <c r="G216" s="108"/>
      <c r="H216" s="109" t="s">
        <v>395</v>
      </c>
      <c r="I216" s="107"/>
      <c r="J216" s="108"/>
      <c r="K216" s="172"/>
    </row>
    <row r="217" spans="1:11">
      <c r="A217" s="110"/>
      <c r="B217" s="111"/>
      <c r="C217" s="112"/>
      <c r="D217" s="113" t="s">
        <v>396</v>
      </c>
      <c r="E217" s="114" t="s">
        <v>484</v>
      </c>
      <c r="F217" s="115"/>
      <c r="G217" s="116"/>
      <c r="H217" s="117" t="s">
        <v>396</v>
      </c>
      <c r="I217" s="114" t="s">
        <v>484</v>
      </c>
      <c r="J217" s="115"/>
      <c r="K217" s="116"/>
    </row>
    <row r="218" spans="1:11">
      <c r="A218" s="110"/>
      <c r="B218" s="111"/>
      <c r="C218" s="112"/>
      <c r="D218" s="113" t="s">
        <v>397</v>
      </c>
      <c r="E218" s="114" t="s">
        <v>486</v>
      </c>
      <c r="F218" s="115"/>
      <c r="G218" s="116"/>
      <c r="H218" s="117" t="s">
        <v>397</v>
      </c>
      <c r="I218" s="114" t="s">
        <v>486</v>
      </c>
      <c r="J218" s="115"/>
      <c r="K218" s="116"/>
    </row>
    <row r="219" spans="1:11">
      <c r="A219" s="118"/>
      <c r="B219" s="119"/>
      <c r="C219" s="120"/>
      <c r="D219" s="121"/>
      <c r="E219" s="115"/>
      <c r="F219" s="115"/>
      <c r="G219" s="122"/>
      <c r="H219" s="123"/>
      <c r="I219" s="115"/>
      <c r="J219" s="173"/>
      <c r="K219" s="174"/>
    </row>
    <row r="220" ht="28.5" spans="1:11">
      <c r="A220" s="124" t="s">
        <v>399</v>
      </c>
      <c r="B220" s="125" t="s">
        <v>400</v>
      </c>
      <c r="C220" s="126" t="s">
        <v>401</v>
      </c>
      <c r="D220" s="125" t="s">
        <v>254</v>
      </c>
      <c r="E220" s="125"/>
      <c r="F220" s="125"/>
      <c r="G220" s="16" t="s">
        <v>255</v>
      </c>
      <c r="H220" s="125" t="s">
        <v>254</v>
      </c>
      <c r="I220" s="125"/>
      <c r="J220" s="125"/>
      <c r="K220" s="16" t="s">
        <v>255</v>
      </c>
    </row>
    <row r="221" spans="1:11">
      <c r="A221" s="124"/>
      <c r="B221" s="127" t="s">
        <v>402</v>
      </c>
      <c r="C221" s="133" t="s">
        <v>403</v>
      </c>
      <c r="D221" s="131" t="s">
        <v>404</v>
      </c>
      <c r="E221" s="131" t="s">
        <v>487</v>
      </c>
      <c r="F221" s="131"/>
      <c r="G221" s="131" t="s">
        <v>488</v>
      </c>
      <c r="H221" s="131" t="s">
        <v>404</v>
      </c>
      <c r="I221" s="131" t="s">
        <v>487</v>
      </c>
      <c r="J221" s="131"/>
      <c r="K221" s="131" t="s">
        <v>488</v>
      </c>
    </row>
    <row r="222" spans="1:11">
      <c r="A222" s="124"/>
      <c r="B222" s="127"/>
      <c r="C222" s="133"/>
      <c r="D222" s="131" t="s">
        <v>418</v>
      </c>
      <c r="E222" s="131" t="s">
        <v>489</v>
      </c>
      <c r="F222" s="131"/>
      <c r="G222" s="131" t="s">
        <v>490</v>
      </c>
      <c r="H222" s="131" t="s">
        <v>418</v>
      </c>
      <c r="I222" s="131" t="s">
        <v>489</v>
      </c>
      <c r="J222" s="131"/>
      <c r="K222" s="131" t="s">
        <v>490</v>
      </c>
    </row>
    <row r="223" spans="1:11">
      <c r="A223" s="124"/>
      <c r="B223" s="127"/>
      <c r="C223" s="133" t="s">
        <v>406</v>
      </c>
      <c r="D223" s="131" t="s">
        <v>404</v>
      </c>
      <c r="E223" s="131" t="s">
        <v>491</v>
      </c>
      <c r="F223" s="131"/>
      <c r="G223" s="129">
        <v>1</v>
      </c>
      <c r="H223" s="131" t="s">
        <v>404</v>
      </c>
      <c r="I223" s="131" t="s">
        <v>491</v>
      </c>
      <c r="J223" s="131"/>
      <c r="K223" s="129">
        <v>1</v>
      </c>
    </row>
    <row r="224" spans="1:11">
      <c r="A224" s="124"/>
      <c r="B224" s="127"/>
      <c r="C224" s="133"/>
      <c r="D224" s="131" t="s">
        <v>418</v>
      </c>
      <c r="E224" s="131" t="s">
        <v>492</v>
      </c>
      <c r="F224" s="131"/>
      <c r="G224" s="129">
        <v>1</v>
      </c>
      <c r="H224" s="131" t="s">
        <v>418</v>
      </c>
      <c r="I224" s="131" t="s">
        <v>492</v>
      </c>
      <c r="J224" s="131"/>
      <c r="K224" s="129">
        <v>1</v>
      </c>
    </row>
    <row r="225" spans="1:11">
      <c r="A225" s="124"/>
      <c r="B225" s="127"/>
      <c r="C225" s="133" t="s">
        <v>408</v>
      </c>
      <c r="D225" s="131" t="s">
        <v>404</v>
      </c>
      <c r="E225" s="131" t="s">
        <v>493</v>
      </c>
      <c r="F225" s="131"/>
      <c r="G225" s="131" t="s">
        <v>266</v>
      </c>
      <c r="H225" s="131" t="s">
        <v>404</v>
      </c>
      <c r="I225" s="131" t="s">
        <v>493</v>
      </c>
      <c r="J225" s="131"/>
      <c r="K225" s="131" t="s">
        <v>266</v>
      </c>
    </row>
    <row r="226" spans="1:11">
      <c r="A226" s="124"/>
      <c r="B226" s="127"/>
      <c r="C226" s="133" t="s">
        <v>411</v>
      </c>
      <c r="D226" s="131" t="s">
        <v>404</v>
      </c>
      <c r="E226" s="131" t="s">
        <v>494</v>
      </c>
      <c r="F226" s="131"/>
      <c r="G226" s="131" t="s">
        <v>495</v>
      </c>
      <c r="H226" s="131" t="s">
        <v>404</v>
      </c>
      <c r="I226" s="131" t="s">
        <v>494</v>
      </c>
      <c r="J226" s="131"/>
      <c r="K226" s="131" t="s">
        <v>495</v>
      </c>
    </row>
    <row r="227" ht="22.5" spans="1:11">
      <c r="A227" s="124"/>
      <c r="B227" s="127" t="s">
        <v>414</v>
      </c>
      <c r="C227" s="133" t="s">
        <v>421</v>
      </c>
      <c r="D227" s="131" t="s">
        <v>404</v>
      </c>
      <c r="E227" s="131" t="s">
        <v>496</v>
      </c>
      <c r="F227" s="131"/>
      <c r="G227" s="131" t="s">
        <v>423</v>
      </c>
      <c r="H227" s="131" t="s">
        <v>404</v>
      </c>
      <c r="I227" s="131" t="s">
        <v>496</v>
      </c>
      <c r="J227" s="131"/>
      <c r="K227" s="131" t="s">
        <v>423</v>
      </c>
    </row>
    <row r="228" ht="33.75" spans="1:11">
      <c r="A228" s="124"/>
      <c r="B228" s="131" t="s">
        <v>424</v>
      </c>
      <c r="C228" s="133" t="s">
        <v>445</v>
      </c>
      <c r="D228" s="131" t="s">
        <v>404</v>
      </c>
      <c r="E228" s="131" t="s">
        <v>425</v>
      </c>
      <c r="F228" s="131"/>
      <c r="G228" s="131" t="s">
        <v>292</v>
      </c>
      <c r="H228" s="131" t="s">
        <v>404</v>
      </c>
      <c r="I228" s="131" t="s">
        <v>425</v>
      </c>
      <c r="J228" s="131"/>
      <c r="K228" s="131" t="s">
        <v>292</v>
      </c>
    </row>
    <row r="231" ht="14.25" spans="1:11">
      <c r="A231" s="134"/>
      <c r="B231" s="4"/>
      <c r="C231" s="4"/>
      <c r="D231" s="4"/>
      <c r="E231" s="4"/>
      <c r="F231" s="4"/>
      <c r="G231" s="5"/>
      <c r="H231" s="5"/>
      <c r="I231" s="5"/>
      <c r="J231" s="5"/>
      <c r="K231" s="176"/>
    </row>
    <row r="232" ht="27" spans="1:11">
      <c r="A232" s="5"/>
      <c r="B232" s="6"/>
      <c r="C232" s="6"/>
      <c r="D232" s="6"/>
      <c r="E232" s="7" t="s">
        <v>353</v>
      </c>
      <c r="F232" s="7"/>
      <c r="G232" s="7"/>
      <c r="H232" s="7"/>
      <c r="I232" s="7"/>
      <c r="J232" s="138" t="s">
        <v>354</v>
      </c>
      <c r="K232" s="139">
        <v>7</v>
      </c>
    </row>
    <row r="233" ht="14.25" spans="1:11">
      <c r="A233" s="5"/>
      <c r="B233" s="5"/>
      <c r="C233" s="5"/>
      <c r="D233" s="5"/>
      <c r="E233" s="5"/>
      <c r="F233" s="8" t="s">
        <v>355</v>
      </c>
      <c r="G233" s="8"/>
      <c r="H233" s="8"/>
      <c r="I233" s="140"/>
      <c r="J233" s="138" t="s">
        <v>356</v>
      </c>
      <c r="K233" s="141"/>
    </row>
    <row r="234" ht="14.25" spans="1:11">
      <c r="A234" s="9"/>
      <c r="B234" s="10"/>
      <c r="C234" s="11"/>
      <c r="D234" s="11"/>
      <c r="E234" s="11"/>
      <c r="F234" s="11"/>
      <c r="G234" s="5"/>
      <c r="H234" s="5"/>
      <c r="I234" s="5"/>
      <c r="J234" s="5"/>
      <c r="K234" s="5"/>
    </row>
    <row r="235" ht="28.5" spans="1:11">
      <c r="A235" s="12" t="s">
        <v>357</v>
      </c>
      <c r="B235" s="13"/>
      <c r="C235" s="13"/>
      <c r="D235" s="14" t="s">
        <v>497</v>
      </c>
      <c r="E235" s="15"/>
      <c r="F235" s="16" t="s">
        <v>359</v>
      </c>
      <c r="G235" s="17" t="s">
        <v>360</v>
      </c>
      <c r="H235" s="18"/>
      <c r="I235" s="125" t="s">
        <v>361</v>
      </c>
      <c r="J235" s="143" t="s">
        <v>362</v>
      </c>
      <c r="K235" s="144"/>
    </row>
    <row r="236" spans="1:11">
      <c r="A236" s="19" t="s">
        <v>363</v>
      </c>
      <c r="B236" s="20"/>
      <c r="C236" s="20"/>
      <c r="D236" s="21" t="s">
        <v>61</v>
      </c>
      <c r="E236" s="22"/>
      <c r="F236" s="23" t="s">
        <v>364</v>
      </c>
      <c r="G236" s="21" t="s">
        <v>61</v>
      </c>
      <c r="H236" s="135"/>
      <c r="I236" s="22"/>
      <c r="J236" s="145" t="s">
        <v>365</v>
      </c>
      <c r="K236" s="146" t="s">
        <v>485</v>
      </c>
    </row>
    <row r="237" ht="14.25" spans="1:11">
      <c r="A237" s="24"/>
      <c r="B237" s="25"/>
      <c r="C237" s="25"/>
      <c r="D237" s="26"/>
      <c r="E237" s="27"/>
      <c r="F237" s="28"/>
      <c r="G237" s="26"/>
      <c r="H237" s="136"/>
      <c r="I237" s="27"/>
      <c r="J237" s="147" t="s">
        <v>366</v>
      </c>
      <c r="K237" s="214" t="s">
        <v>448</v>
      </c>
    </row>
    <row r="238" ht="18.75" spans="1:11">
      <c r="A238" s="29" t="s">
        <v>368</v>
      </c>
      <c r="B238" s="30"/>
      <c r="C238" s="31"/>
      <c r="D238" s="32" t="s">
        <v>369</v>
      </c>
      <c r="E238" s="33"/>
      <c r="F238" s="34">
        <f>SUM(G239+G246+G247)</f>
        <v>100</v>
      </c>
      <c r="G238" s="35"/>
      <c r="H238" s="36" t="s">
        <v>370</v>
      </c>
      <c r="I238" s="149"/>
      <c r="J238" s="150">
        <f>SUM(K239+K246+K247)</f>
        <v>100</v>
      </c>
      <c r="K238" s="151"/>
    </row>
    <row r="239" ht="14.25" spans="1:11">
      <c r="A239" s="37"/>
      <c r="B239" s="38"/>
      <c r="C239" s="39"/>
      <c r="D239" s="40" t="s">
        <v>371</v>
      </c>
      <c r="E239" s="41" t="s">
        <v>372</v>
      </c>
      <c r="F239" s="42"/>
      <c r="G239" s="43">
        <f>SUM(F240:F245)</f>
        <v>100</v>
      </c>
      <c r="H239" s="44" t="s">
        <v>371</v>
      </c>
      <c r="I239" s="152" t="s">
        <v>372</v>
      </c>
      <c r="J239" s="42"/>
      <c r="K239" s="153">
        <f>SUM(J240:J245)</f>
        <v>100</v>
      </c>
    </row>
    <row r="240" ht="14.25" spans="1:11">
      <c r="A240" s="37"/>
      <c r="B240" s="38"/>
      <c r="C240" s="39"/>
      <c r="D240" s="45"/>
      <c r="E240" s="46" t="s">
        <v>373</v>
      </c>
      <c r="F240" s="47"/>
      <c r="G240" s="48"/>
      <c r="H240" s="49"/>
      <c r="I240" s="154" t="s">
        <v>373</v>
      </c>
      <c r="J240" s="47"/>
      <c r="K240" s="155"/>
    </row>
    <row r="241" ht="14.25" spans="1:11">
      <c r="A241" s="50" t="s">
        <v>374</v>
      </c>
      <c r="B241" s="51"/>
      <c r="C241" s="52"/>
      <c r="D241" s="45"/>
      <c r="E241" s="46" t="s">
        <v>375</v>
      </c>
      <c r="F241" s="47"/>
      <c r="G241" s="53"/>
      <c r="H241" s="49"/>
      <c r="I241" s="154" t="s">
        <v>375</v>
      </c>
      <c r="J241" s="47"/>
      <c r="K241" s="156"/>
    </row>
    <row r="242" ht="14.25" spans="1:11">
      <c r="A242" s="50"/>
      <c r="B242" s="51"/>
      <c r="C242" s="52"/>
      <c r="D242" s="45"/>
      <c r="E242" s="54" t="s">
        <v>376</v>
      </c>
      <c r="F242" s="47"/>
      <c r="G242" s="53"/>
      <c r="H242" s="49"/>
      <c r="I242" s="157" t="s">
        <v>376</v>
      </c>
      <c r="J242" s="47"/>
      <c r="K242" s="156"/>
    </row>
    <row r="243" ht="14.25" spans="1:11">
      <c r="A243" s="50"/>
      <c r="B243" s="51"/>
      <c r="C243" s="52"/>
      <c r="D243" s="55">
        <f>SUM(F243:F244)</f>
        <v>100</v>
      </c>
      <c r="E243" s="56" t="s">
        <v>377</v>
      </c>
      <c r="F243" s="47">
        <v>100</v>
      </c>
      <c r="G243" s="53"/>
      <c r="H243" s="57">
        <f>SUM(J243:J244)</f>
        <v>100</v>
      </c>
      <c r="I243" s="158" t="s">
        <v>377</v>
      </c>
      <c r="J243" s="47">
        <v>100</v>
      </c>
      <c r="K243" s="156"/>
    </row>
    <row r="244" ht="14.25" spans="1:11">
      <c r="A244" s="50"/>
      <c r="B244" s="51"/>
      <c r="C244" s="52"/>
      <c r="D244" s="58"/>
      <c r="E244" s="46" t="s">
        <v>378</v>
      </c>
      <c r="F244" s="47"/>
      <c r="G244" s="53"/>
      <c r="H244" s="59"/>
      <c r="I244" s="154" t="s">
        <v>378</v>
      </c>
      <c r="J244" s="47"/>
      <c r="K244" s="156"/>
    </row>
    <row r="245" ht="14.25" spans="1:11">
      <c r="A245" s="50"/>
      <c r="B245" s="51"/>
      <c r="C245" s="52"/>
      <c r="D245" s="60" t="s">
        <v>379</v>
      </c>
      <c r="E245" s="61" t="s">
        <v>380</v>
      </c>
      <c r="F245" s="62"/>
      <c r="G245" s="53"/>
      <c r="H245" s="63" t="s">
        <v>379</v>
      </c>
      <c r="I245" s="159" t="s">
        <v>380</v>
      </c>
      <c r="J245" s="62"/>
      <c r="K245" s="156"/>
    </row>
    <row r="246" ht="14.25" spans="1:11">
      <c r="A246" s="50"/>
      <c r="B246" s="51"/>
      <c r="C246" s="52"/>
      <c r="D246" s="64"/>
      <c r="E246" s="65" t="s">
        <v>381</v>
      </c>
      <c r="F246" s="66"/>
      <c r="G246" s="67">
        <v>0</v>
      </c>
      <c r="H246" s="68"/>
      <c r="I246" s="65" t="s">
        <v>381</v>
      </c>
      <c r="J246" s="66"/>
      <c r="K246" s="160">
        <v>0</v>
      </c>
    </row>
    <row r="247" ht="14.25" spans="1:11">
      <c r="A247" s="50"/>
      <c r="B247" s="51"/>
      <c r="C247" s="52"/>
      <c r="D247" s="64"/>
      <c r="E247" s="69" t="s">
        <v>382</v>
      </c>
      <c r="F247" s="70"/>
      <c r="G247" s="71">
        <f>SUM(F248)</f>
        <v>0</v>
      </c>
      <c r="H247" s="72"/>
      <c r="I247" s="161" t="s">
        <v>383</v>
      </c>
      <c r="J247" s="70"/>
      <c r="K247" s="162">
        <f>SUM(J248)</f>
        <v>0</v>
      </c>
    </row>
    <row r="248" ht="15" spans="1:11">
      <c r="A248" s="50"/>
      <c r="B248" s="51"/>
      <c r="C248" s="52"/>
      <c r="D248" s="64"/>
      <c r="E248" s="73" t="s">
        <v>384</v>
      </c>
      <c r="F248" s="62"/>
      <c r="G248" s="74"/>
      <c r="H248" s="72"/>
      <c r="I248" s="163" t="s">
        <v>384</v>
      </c>
      <c r="J248" s="62"/>
      <c r="K248" s="164"/>
    </row>
    <row r="249" ht="14.25" spans="1:11">
      <c r="A249" s="50"/>
      <c r="B249" s="51"/>
      <c r="C249" s="52"/>
      <c r="D249" s="75" t="s">
        <v>385</v>
      </c>
      <c r="E249" s="76"/>
      <c r="F249" s="77"/>
      <c r="G249" s="78">
        <f>SUM(F250+G252)</f>
        <v>0</v>
      </c>
      <c r="H249" s="79" t="s">
        <v>386</v>
      </c>
      <c r="I249" s="76"/>
      <c r="J249" s="77"/>
      <c r="K249" s="165">
        <f>SUM(J250+K252)</f>
        <v>0</v>
      </c>
    </row>
    <row r="250" ht="14.25" spans="1:11">
      <c r="A250" s="50"/>
      <c r="B250" s="51"/>
      <c r="C250" s="52"/>
      <c r="D250" s="80" t="s">
        <v>387</v>
      </c>
      <c r="E250" s="81" t="s">
        <v>388</v>
      </c>
      <c r="F250" s="82">
        <f>SUM(F251:F253)</f>
        <v>0</v>
      </c>
      <c r="G250" s="83"/>
      <c r="H250" s="84" t="s">
        <v>387</v>
      </c>
      <c r="I250" s="81" t="s">
        <v>388</v>
      </c>
      <c r="J250" s="166">
        <f>SUM(J251:J253)</f>
        <v>0</v>
      </c>
      <c r="K250" s="167"/>
    </row>
    <row r="251" ht="14.25" spans="1:11">
      <c r="A251" s="50"/>
      <c r="B251" s="51"/>
      <c r="C251" s="52"/>
      <c r="D251" s="85"/>
      <c r="E251" s="86" t="s">
        <v>389</v>
      </c>
      <c r="F251" s="87"/>
      <c r="G251" s="88" t="s">
        <v>390</v>
      </c>
      <c r="H251" s="89"/>
      <c r="I251" s="86" t="s">
        <v>389</v>
      </c>
      <c r="J251" s="87"/>
      <c r="K251" s="168" t="s">
        <v>390</v>
      </c>
    </row>
    <row r="252" ht="14.25" spans="1:11">
      <c r="A252" s="50"/>
      <c r="B252" s="51"/>
      <c r="C252" s="52"/>
      <c r="D252" s="90"/>
      <c r="E252" s="91" t="s">
        <v>391</v>
      </c>
      <c r="F252" s="92"/>
      <c r="G252" s="93">
        <f>SUM(D251:D253)</f>
        <v>0</v>
      </c>
      <c r="H252" s="94"/>
      <c r="I252" s="91" t="s">
        <v>391</v>
      </c>
      <c r="J252" s="92"/>
      <c r="K252" s="169">
        <f>SUM(H251:H253)</f>
        <v>0</v>
      </c>
    </row>
    <row r="253" ht="15" spans="1:11">
      <c r="A253" s="95"/>
      <c r="B253" s="96"/>
      <c r="C253" s="97"/>
      <c r="D253" s="98"/>
      <c r="E253" s="99" t="s">
        <v>392</v>
      </c>
      <c r="F253" s="100"/>
      <c r="G253" s="101"/>
      <c r="H253" s="102"/>
      <c r="I253" s="170" t="s">
        <v>392</v>
      </c>
      <c r="J253" s="100"/>
      <c r="K253" s="171"/>
    </row>
    <row r="254" ht="18.75" spans="1:11">
      <c r="A254" s="103" t="s">
        <v>393</v>
      </c>
      <c r="B254" s="104"/>
      <c r="C254" s="105"/>
      <c r="D254" s="106" t="s">
        <v>394</v>
      </c>
      <c r="E254" s="107"/>
      <c r="F254" s="108"/>
      <c r="G254" s="108"/>
      <c r="H254" s="109" t="s">
        <v>395</v>
      </c>
      <c r="I254" s="107"/>
      <c r="J254" s="108"/>
      <c r="K254" s="172"/>
    </row>
    <row r="255" spans="1:11">
      <c r="A255" s="110"/>
      <c r="B255" s="111"/>
      <c r="C255" s="112"/>
      <c r="D255" s="113" t="s">
        <v>396</v>
      </c>
      <c r="E255" s="114" t="s">
        <v>497</v>
      </c>
      <c r="F255" s="115"/>
      <c r="G255" s="116"/>
      <c r="H255" s="117" t="s">
        <v>396</v>
      </c>
      <c r="I255" s="114" t="s">
        <v>497</v>
      </c>
      <c r="J255" s="115"/>
      <c r="K255" s="116"/>
    </row>
    <row r="256" spans="1:11">
      <c r="A256" s="110"/>
      <c r="B256" s="111"/>
      <c r="C256" s="112"/>
      <c r="D256" s="113" t="s">
        <v>397</v>
      </c>
      <c r="E256" s="114" t="s">
        <v>498</v>
      </c>
      <c r="F256" s="115"/>
      <c r="G256" s="116"/>
      <c r="H256" s="117" t="s">
        <v>397</v>
      </c>
      <c r="I256" s="114" t="s">
        <v>498</v>
      </c>
      <c r="J256" s="115"/>
      <c r="K256" s="116"/>
    </row>
    <row r="257" spans="1:11">
      <c r="A257" s="118"/>
      <c r="B257" s="119"/>
      <c r="C257" s="120"/>
      <c r="D257" s="121"/>
      <c r="E257" s="115"/>
      <c r="F257" s="115"/>
      <c r="G257" s="122"/>
      <c r="H257" s="123"/>
      <c r="I257" s="115"/>
      <c r="J257" s="173"/>
      <c r="K257" s="174"/>
    </row>
    <row r="258" ht="22.5" spans="1:11">
      <c r="A258" s="196" t="s">
        <v>399</v>
      </c>
      <c r="B258" s="197" t="s">
        <v>400</v>
      </c>
      <c r="C258" s="198" t="s">
        <v>401</v>
      </c>
      <c r="D258" s="197" t="s">
        <v>254</v>
      </c>
      <c r="E258" s="197"/>
      <c r="F258" s="197"/>
      <c r="G258" s="215" t="s">
        <v>255</v>
      </c>
      <c r="H258" s="216" t="s">
        <v>254</v>
      </c>
      <c r="I258" s="231"/>
      <c r="J258" s="232"/>
      <c r="K258" s="233" t="s">
        <v>255</v>
      </c>
    </row>
    <row r="259" spans="1:11">
      <c r="A259" s="196"/>
      <c r="B259" s="127" t="s">
        <v>402</v>
      </c>
      <c r="C259" s="133" t="s">
        <v>403</v>
      </c>
      <c r="D259" s="131" t="s">
        <v>404</v>
      </c>
      <c r="E259" s="217" t="s">
        <v>499</v>
      </c>
      <c r="F259" s="217"/>
      <c r="G259" s="131" t="s">
        <v>500</v>
      </c>
      <c r="H259" s="131" t="s">
        <v>404</v>
      </c>
      <c r="I259" s="217" t="s">
        <v>499</v>
      </c>
      <c r="J259" s="217"/>
      <c r="K259" s="131" t="s">
        <v>500</v>
      </c>
    </row>
    <row r="260" spans="1:11">
      <c r="A260" s="196"/>
      <c r="B260" s="127"/>
      <c r="C260" s="133" t="s">
        <v>406</v>
      </c>
      <c r="D260" s="131" t="s">
        <v>404</v>
      </c>
      <c r="E260" s="217" t="s">
        <v>501</v>
      </c>
      <c r="F260" s="217"/>
      <c r="G260" s="131" t="s">
        <v>502</v>
      </c>
      <c r="H260" s="131" t="s">
        <v>404</v>
      </c>
      <c r="I260" s="217" t="s">
        <v>501</v>
      </c>
      <c r="J260" s="217"/>
      <c r="K260" s="131" t="s">
        <v>502</v>
      </c>
    </row>
    <row r="261" spans="1:11">
      <c r="A261" s="196"/>
      <c r="B261" s="127"/>
      <c r="C261" s="133"/>
      <c r="D261" s="131" t="s">
        <v>418</v>
      </c>
      <c r="E261" s="217" t="s">
        <v>503</v>
      </c>
      <c r="F261" s="217"/>
      <c r="G261" s="131" t="s">
        <v>504</v>
      </c>
      <c r="H261" s="131" t="s">
        <v>418</v>
      </c>
      <c r="I261" s="234" t="s">
        <v>503</v>
      </c>
      <c r="J261" s="235"/>
      <c r="K261" s="131" t="s">
        <v>504</v>
      </c>
    </row>
    <row r="262" spans="1:11">
      <c r="A262" s="196"/>
      <c r="B262" s="127"/>
      <c r="C262" s="133" t="s">
        <v>411</v>
      </c>
      <c r="D262" s="131" t="s">
        <v>404</v>
      </c>
      <c r="E262" s="217" t="s">
        <v>466</v>
      </c>
      <c r="F262" s="217"/>
      <c r="G262" s="131" t="s">
        <v>505</v>
      </c>
      <c r="H262" s="131" t="s">
        <v>404</v>
      </c>
      <c r="I262" s="217" t="s">
        <v>466</v>
      </c>
      <c r="J262" s="217"/>
      <c r="K262" s="131" t="s">
        <v>505</v>
      </c>
    </row>
    <row r="263" spans="1:11">
      <c r="A263" s="196"/>
      <c r="B263" s="127" t="s">
        <v>414</v>
      </c>
      <c r="C263" s="133" t="s">
        <v>421</v>
      </c>
      <c r="D263" s="131" t="s">
        <v>404</v>
      </c>
      <c r="E263" s="217" t="s">
        <v>506</v>
      </c>
      <c r="F263" s="217"/>
      <c r="G263" s="131" t="s">
        <v>507</v>
      </c>
      <c r="H263" s="131" t="s">
        <v>404</v>
      </c>
      <c r="I263" s="217" t="s">
        <v>506</v>
      </c>
      <c r="J263" s="217"/>
      <c r="K263" s="131" t="s">
        <v>507</v>
      </c>
    </row>
    <row r="264" spans="1:11">
      <c r="A264" s="196"/>
      <c r="B264" s="127"/>
      <c r="C264" s="133"/>
      <c r="D264" s="131" t="s">
        <v>418</v>
      </c>
      <c r="E264" s="217" t="s">
        <v>508</v>
      </c>
      <c r="F264" s="217"/>
      <c r="G264" s="131" t="s">
        <v>509</v>
      </c>
      <c r="H264" s="131" t="s">
        <v>418</v>
      </c>
      <c r="I264" s="217" t="s">
        <v>508</v>
      </c>
      <c r="J264" s="217"/>
      <c r="K264" s="131" t="s">
        <v>509</v>
      </c>
    </row>
    <row r="265" ht="33.75" spans="1:11">
      <c r="A265" s="196"/>
      <c r="B265" s="131" t="s">
        <v>424</v>
      </c>
      <c r="C265" s="133" t="s">
        <v>445</v>
      </c>
      <c r="D265" s="131" t="s">
        <v>404</v>
      </c>
      <c r="E265" s="217" t="s">
        <v>510</v>
      </c>
      <c r="F265" s="217"/>
      <c r="G265" s="129" t="s">
        <v>292</v>
      </c>
      <c r="H265" s="131" t="s">
        <v>404</v>
      </c>
      <c r="I265" s="217" t="s">
        <v>510</v>
      </c>
      <c r="J265" s="217"/>
      <c r="K265" s="129" t="s">
        <v>292</v>
      </c>
    </row>
    <row r="268" ht="14.25" spans="1:11">
      <c r="A268" s="134"/>
      <c r="B268" s="4"/>
      <c r="C268" s="4"/>
      <c r="D268" s="4"/>
      <c r="E268" s="4"/>
      <c r="F268" s="4"/>
      <c r="G268" s="5"/>
      <c r="H268" s="5"/>
      <c r="I268" s="5"/>
      <c r="J268" s="5"/>
      <c r="K268" s="176"/>
    </row>
    <row r="269" ht="27" spans="1:11">
      <c r="A269" s="5"/>
      <c r="B269" s="6"/>
      <c r="C269" s="6"/>
      <c r="D269" s="6"/>
      <c r="E269" s="7" t="s">
        <v>353</v>
      </c>
      <c r="F269" s="7"/>
      <c r="G269" s="7"/>
      <c r="H269" s="7"/>
      <c r="I269" s="7"/>
      <c r="J269" s="138" t="s">
        <v>354</v>
      </c>
      <c r="K269" s="139">
        <v>8</v>
      </c>
    </row>
    <row r="270" ht="14.25" spans="1:11">
      <c r="A270" s="5"/>
      <c r="B270" s="5"/>
      <c r="C270" s="5"/>
      <c r="D270" s="5"/>
      <c r="E270" s="5"/>
      <c r="F270" s="8" t="s">
        <v>355</v>
      </c>
      <c r="G270" s="8"/>
      <c r="H270" s="8"/>
      <c r="I270" s="140"/>
      <c r="J270" s="138" t="s">
        <v>356</v>
      </c>
      <c r="K270" s="141"/>
    </row>
    <row r="271" ht="14.25" spans="1:11">
      <c r="A271" s="9"/>
      <c r="B271" s="10"/>
      <c r="C271" s="11"/>
      <c r="D271" s="11"/>
      <c r="E271" s="11"/>
      <c r="F271" s="11"/>
      <c r="G271" s="5"/>
      <c r="H271" s="5"/>
      <c r="I271" s="5"/>
      <c r="J271" s="5"/>
      <c r="K271" s="5"/>
    </row>
    <row r="272" ht="28.5" spans="1:11">
      <c r="A272" s="12" t="s">
        <v>357</v>
      </c>
      <c r="B272" s="13"/>
      <c r="C272" s="13"/>
      <c r="D272" s="14" t="s">
        <v>511</v>
      </c>
      <c r="E272" s="15"/>
      <c r="F272" s="16" t="s">
        <v>359</v>
      </c>
      <c r="G272" s="17" t="s">
        <v>360</v>
      </c>
      <c r="H272" s="18"/>
      <c r="I272" s="125" t="s">
        <v>361</v>
      </c>
      <c r="J272" s="143" t="s">
        <v>362</v>
      </c>
      <c r="K272" s="144"/>
    </row>
    <row r="273" ht="20" customHeight="1" spans="1:11">
      <c r="A273" s="19" t="s">
        <v>363</v>
      </c>
      <c r="B273" s="20"/>
      <c r="C273" s="20"/>
      <c r="D273" s="21" t="s">
        <v>61</v>
      </c>
      <c r="E273" s="22"/>
      <c r="F273" s="23" t="s">
        <v>364</v>
      </c>
      <c r="G273" s="21" t="s">
        <v>61</v>
      </c>
      <c r="H273" s="135"/>
      <c r="I273" s="22"/>
      <c r="J273" s="145" t="s">
        <v>365</v>
      </c>
      <c r="K273" s="236" t="s">
        <v>64</v>
      </c>
    </row>
    <row r="274" ht="14.25" spans="1:11">
      <c r="A274" s="24"/>
      <c r="B274" s="25"/>
      <c r="C274" s="25"/>
      <c r="D274" s="26"/>
      <c r="E274" s="27"/>
      <c r="F274" s="28"/>
      <c r="G274" s="26"/>
      <c r="H274" s="136"/>
      <c r="I274" s="27"/>
      <c r="J274" s="147" t="s">
        <v>366</v>
      </c>
      <c r="K274" s="214" t="s">
        <v>448</v>
      </c>
    </row>
    <row r="275" ht="18.75" spans="1:11">
      <c r="A275" s="29" t="s">
        <v>368</v>
      </c>
      <c r="B275" s="30"/>
      <c r="C275" s="31"/>
      <c r="D275" s="32" t="s">
        <v>369</v>
      </c>
      <c r="E275" s="33"/>
      <c r="F275" s="34">
        <f>SUM(G276+G283+G284)</f>
        <v>70</v>
      </c>
      <c r="G275" s="35"/>
      <c r="H275" s="36" t="s">
        <v>370</v>
      </c>
      <c r="I275" s="149"/>
      <c r="J275" s="150">
        <f>SUM(K276+K283+K284)</f>
        <v>70</v>
      </c>
      <c r="K275" s="151"/>
    </row>
    <row r="276" ht="14.25" spans="1:11">
      <c r="A276" s="37"/>
      <c r="B276" s="38"/>
      <c r="C276" s="39"/>
      <c r="D276" s="40" t="s">
        <v>371</v>
      </c>
      <c r="E276" s="41" t="s">
        <v>372</v>
      </c>
      <c r="F276" s="42"/>
      <c r="G276" s="43">
        <f>SUM(F277:F282)</f>
        <v>70</v>
      </c>
      <c r="H276" s="44" t="s">
        <v>371</v>
      </c>
      <c r="I276" s="152" t="s">
        <v>372</v>
      </c>
      <c r="J276" s="42"/>
      <c r="K276" s="153">
        <f>SUM(J277:J282)</f>
        <v>70</v>
      </c>
    </row>
    <row r="277" ht="14.25" spans="1:11">
      <c r="A277" s="37"/>
      <c r="B277" s="38"/>
      <c r="C277" s="39"/>
      <c r="D277" s="45"/>
      <c r="E277" s="46" t="s">
        <v>373</v>
      </c>
      <c r="F277" s="47"/>
      <c r="G277" s="48"/>
      <c r="H277" s="49"/>
      <c r="I277" s="154" t="s">
        <v>373</v>
      </c>
      <c r="J277" s="47"/>
      <c r="K277" s="155"/>
    </row>
    <row r="278" ht="14.25" spans="1:11">
      <c r="A278" s="50" t="s">
        <v>374</v>
      </c>
      <c r="B278" s="51"/>
      <c r="C278" s="52"/>
      <c r="D278" s="45"/>
      <c r="E278" s="46" t="s">
        <v>375</v>
      </c>
      <c r="F278" s="47"/>
      <c r="G278" s="53"/>
      <c r="H278" s="49"/>
      <c r="I278" s="154" t="s">
        <v>375</v>
      </c>
      <c r="J278" s="47"/>
      <c r="K278" s="156"/>
    </row>
    <row r="279" ht="14.25" spans="1:11">
      <c r="A279" s="50"/>
      <c r="B279" s="51"/>
      <c r="C279" s="52"/>
      <c r="D279" s="45"/>
      <c r="E279" s="54" t="s">
        <v>376</v>
      </c>
      <c r="F279" s="47"/>
      <c r="G279" s="53"/>
      <c r="H279" s="49"/>
      <c r="I279" s="157" t="s">
        <v>376</v>
      </c>
      <c r="J279" s="47"/>
      <c r="K279" s="156"/>
    </row>
    <row r="280" ht="14.25" spans="1:11">
      <c r="A280" s="50"/>
      <c r="B280" s="51"/>
      <c r="C280" s="52"/>
      <c r="D280" s="55">
        <f>SUM(F280:F281)</f>
        <v>70</v>
      </c>
      <c r="E280" s="56" t="s">
        <v>377</v>
      </c>
      <c r="F280" s="47">
        <v>70</v>
      </c>
      <c r="G280" s="53"/>
      <c r="H280" s="57">
        <f>SUM(J280:J281)</f>
        <v>70</v>
      </c>
      <c r="I280" s="158" t="s">
        <v>377</v>
      </c>
      <c r="J280" s="47">
        <v>70</v>
      </c>
      <c r="K280" s="156"/>
    </row>
    <row r="281" ht="14.25" spans="1:11">
      <c r="A281" s="50"/>
      <c r="B281" s="51"/>
      <c r="C281" s="52"/>
      <c r="D281" s="58"/>
      <c r="E281" s="46" t="s">
        <v>378</v>
      </c>
      <c r="F281" s="47"/>
      <c r="G281" s="53"/>
      <c r="H281" s="59"/>
      <c r="I281" s="154" t="s">
        <v>378</v>
      </c>
      <c r="J281" s="47"/>
      <c r="K281" s="156"/>
    </row>
    <row r="282" ht="14.25" spans="1:11">
      <c r="A282" s="50"/>
      <c r="B282" s="51"/>
      <c r="C282" s="52"/>
      <c r="D282" s="60" t="s">
        <v>379</v>
      </c>
      <c r="E282" s="61" t="s">
        <v>380</v>
      </c>
      <c r="F282" s="62"/>
      <c r="G282" s="53"/>
      <c r="H282" s="63" t="s">
        <v>379</v>
      </c>
      <c r="I282" s="159" t="s">
        <v>380</v>
      </c>
      <c r="J282" s="62"/>
      <c r="K282" s="156"/>
    </row>
    <row r="283" ht="14.25" spans="1:11">
      <c r="A283" s="50"/>
      <c r="B283" s="51"/>
      <c r="C283" s="52"/>
      <c r="D283" s="64"/>
      <c r="E283" s="65" t="s">
        <v>381</v>
      </c>
      <c r="F283" s="66"/>
      <c r="G283" s="67">
        <v>0</v>
      </c>
      <c r="H283" s="68"/>
      <c r="I283" s="65" t="s">
        <v>381</v>
      </c>
      <c r="J283" s="66"/>
      <c r="K283" s="160">
        <v>0</v>
      </c>
    </row>
    <row r="284" ht="14.25" spans="1:11">
      <c r="A284" s="50"/>
      <c r="B284" s="51"/>
      <c r="C284" s="52"/>
      <c r="D284" s="64"/>
      <c r="E284" s="69" t="s">
        <v>382</v>
      </c>
      <c r="F284" s="70"/>
      <c r="G284" s="71">
        <f>SUM(F285)</f>
        <v>0</v>
      </c>
      <c r="H284" s="72"/>
      <c r="I284" s="161" t="s">
        <v>383</v>
      </c>
      <c r="J284" s="70"/>
      <c r="K284" s="162">
        <f>SUM(J285)</f>
        <v>0</v>
      </c>
    </row>
    <row r="285" ht="15" spans="1:11">
      <c r="A285" s="50"/>
      <c r="B285" s="51"/>
      <c r="C285" s="52"/>
      <c r="D285" s="64"/>
      <c r="E285" s="73" t="s">
        <v>384</v>
      </c>
      <c r="F285" s="62"/>
      <c r="G285" s="74"/>
      <c r="H285" s="72"/>
      <c r="I285" s="163" t="s">
        <v>384</v>
      </c>
      <c r="J285" s="62"/>
      <c r="K285" s="164"/>
    </row>
    <row r="286" ht="14.25" spans="1:11">
      <c r="A286" s="50"/>
      <c r="B286" s="51"/>
      <c r="C286" s="52"/>
      <c r="D286" s="75" t="s">
        <v>385</v>
      </c>
      <c r="E286" s="76"/>
      <c r="F286" s="77"/>
      <c r="G286" s="78">
        <f>SUM(F287+G289)</f>
        <v>0</v>
      </c>
      <c r="H286" s="79" t="s">
        <v>386</v>
      </c>
      <c r="I286" s="76"/>
      <c r="J286" s="77"/>
      <c r="K286" s="165">
        <f>SUM(J287+K289)</f>
        <v>0</v>
      </c>
    </row>
    <row r="287" ht="14.25" spans="1:11">
      <c r="A287" s="50"/>
      <c r="B287" s="51"/>
      <c r="C287" s="52"/>
      <c r="D287" s="80" t="s">
        <v>387</v>
      </c>
      <c r="E287" s="81" t="s">
        <v>388</v>
      </c>
      <c r="F287" s="82">
        <f>SUM(F288:F290)</f>
        <v>0</v>
      </c>
      <c r="G287" s="83"/>
      <c r="H287" s="84" t="s">
        <v>387</v>
      </c>
      <c r="I287" s="81" t="s">
        <v>388</v>
      </c>
      <c r="J287" s="166">
        <f>SUM(J288:J290)</f>
        <v>0</v>
      </c>
      <c r="K287" s="167"/>
    </row>
    <row r="288" ht="14.25" spans="1:11">
      <c r="A288" s="50"/>
      <c r="B288" s="51"/>
      <c r="C288" s="52"/>
      <c r="D288" s="85"/>
      <c r="E288" s="86" t="s">
        <v>389</v>
      </c>
      <c r="F288" s="87"/>
      <c r="G288" s="88" t="s">
        <v>390</v>
      </c>
      <c r="H288" s="89"/>
      <c r="I288" s="86" t="s">
        <v>389</v>
      </c>
      <c r="J288" s="87"/>
      <c r="K288" s="168" t="s">
        <v>390</v>
      </c>
    </row>
    <row r="289" ht="14.25" spans="1:11">
      <c r="A289" s="50"/>
      <c r="B289" s="51"/>
      <c r="C289" s="52"/>
      <c r="D289" s="90"/>
      <c r="E289" s="91" t="s">
        <v>391</v>
      </c>
      <c r="F289" s="92"/>
      <c r="G289" s="93">
        <f>SUM(D288:D290)</f>
        <v>0</v>
      </c>
      <c r="H289" s="94"/>
      <c r="I289" s="91" t="s">
        <v>391</v>
      </c>
      <c r="J289" s="92"/>
      <c r="K289" s="169">
        <f>SUM(H288:H290)</f>
        <v>0</v>
      </c>
    </row>
    <row r="290" ht="15" spans="1:11">
      <c r="A290" s="95"/>
      <c r="B290" s="96"/>
      <c r="C290" s="97"/>
      <c r="D290" s="98"/>
      <c r="E290" s="99" t="s">
        <v>392</v>
      </c>
      <c r="F290" s="100"/>
      <c r="G290" s="101"/>
      <c r="H290" s="102"/>
      <c r="I290" s="170" t="s">
        <v>392</v>
      </c>
      <c r="J290" s="100"/>
      <c r="K290" s="171"/>
    </row>
    <row r="291" ht="18.75" spans="1:11">
      <c r="A291" s="103" t="s">
        <v>393</v>
      </c>
      <c r="B291" s="104"/>
      <c r="C291" s="105"/>
      <c r="D291" s="106" t="s">
        <v>394</v>
      </c>
      <c r="E291" s="107"/>
      <c r="F291" s="108"/>
      <c r="G291" s="108"/>
      <c r="H291" s="109" t="s">
        <v>395</v>
      </c>
      <c r="I291" s="107"/>
      <c r="J291" s="108"/>
      <c r="K291" s="172"/>
    </row>
    <row r="292" spans="1:11">
      <c r="A292" s="110"/>
      <c r="B292" s="111"/>
      <c r="C292" s="112"/>
      <c r="D292" s="113" t="s">
        <v>396</v>
      </c>
      <c r="E292" s="114" t="s">
        <v>511</v>
      </c>
      <c r="F292" s="115"/>
      <c r="G292" s="116"/>
      <c r="H292" s="117" t="s">
        <v>396</v>
      </c>
      <c r="I292" s="114" t="s">
        <v>511</v>
      </c>
      <c r="J292" s="115"/>
      <c r="K292" s="116"/>
    </row>
    <row r="293" spans="1:11">
      <c r="A293" s="110"/>
      <c r="B293" s="111"/>
      <c r="C293" s="112"/>
      <c r="D293" s="113" t="s">
        <v>397</v>
      </c>
      <c r="E293" s="114" t="s">
        <v>512</v>
      </c>
      <c r="F293" s="115"/>
      <c r="G293" s="116"/>
      <c r="H293" s="117" t="s">
        <v>397</v>
      </c>
      <c r="I293" s="114" t="s">
        <v>512</v>
      </c>
      <c r="J293" s="115"/>
      <c r="K293" s="116"/>
    </row>
    <row r="294" spans="1:11">
      <c r="A294" s="110"/>
      <c r="B294" s="111"/>
      <c r="C294" s="112"/>
      <c r="D294" s="113" t="s">
        <v>450</v>
      </c>
      <c r="E294" s="114" t="s">
        <v>513</v>
      </c>
      <c r="F294" s="115"/>
      <c r="G294" s="116"/>
      <c r="H294" s="218" t="s">
        <v>450</v>
      </c>
      <c r="I294" s="114" t="s">
        <v>513</v>
      </c>
      <c r="J294" s="115"/>
      <c r="K294" s="116"/>
    </row>
    <row r="295" spans="1:11">
      <c r="A295" s="110"/>
      <c r="B295" s="111"/>
      <c r="C295" s="112"/>
      <c r="D295" s="113" t="s">
        <v>452</v>
      </c>
      <c r="E295" s="114" t="s">
        <v>514</v>
      </c>
      <c r="F295" s="115"/>
      <c r="G295" s="116"/>
      <c r="H295" s="218" t="s">
        <v>452</v>
      </c>
      <c r="I295" s="114" t="s">
        <v>514</v>
      </c>
      <c r="J295" s="115"/>
      <c r="K295" s="116"/>
    </row>
    <row r="296" spans="1:11">
      <c r="A296" s="110"/>
      <c r="B296" s="111"/>
      <c r="C296" s="112"/>
      <c r="D296" s="113" t="s">
        <v>454</v>
      </c>
      <c r="E296" s="114" t="s">
        <v>515</v>
      </c>
      <c r="F296" s="115"/>
      <c r="G296" s="116"/>
      <c r="H296" s="218" t="s">
        <v>454</v>
      </c>
      <c r="I296" s="114" t="s">
        <v>515</v>
      </c>
      <c r="J296" s="115"/>
      <c r="K296" s="116"/>
    </row>
    <row r="297" spans="1:11">
      <c r="A297" s="118"/>
      <c r="B297" s="119"/>
      <c r="C297" s="120"/>
      <c r="D297" s="121"/>
      <c r="E297" s="115"/>
      <c r="F297" s="115"/>
      <c r="G297" s="122"/>
      <c r="H297" s="123"/>
      <c r="I297" s="115"/>
      <c r="J297" s="173"/>
      <c r="K297" s="174"/>
    </row>
    <row r="298" s="2" customFormat="1" ht="11.25" spans="1:11">
      <c r="A298" s="219" t="s">
        <v>516</v>
      </c>
      <c r="B298" s="220" t="s">
        <v>400</v>
      </c>
      <c r="C298" s="221" t="s">
        <v>401</v>
      </c>
      <c r="D298" s="220" t="s">
        <v>254</v>
      </c>
      <c r="E298" s="220"/>
      <c r="F298" s="220"/>
      <c r="G298" s="222" t="s">
        <v>255</v>
      </c>
      <c r="H298" s="220" t="s">
        <v>254</v>
      </c>
      <c r="I298" s="220"/>
      <c r="J298" s="220"/>
      <c r="K298" s="222" t="s">
        <v>255</v>
      </c>
    </row>
    <row r="299" s="2" customFormat="1" ht="11.25" spans="1:11">
      <c r="A299" s="219"/>
      <c r="B299" s="127" t="s">
        <v>402</v>
      </c>
      <c r="C299" s="128" t="s">
        <v>403</v>
      </c>
      <c r="D299" s="127" t="s">
        <v>404</v>
      </c>
      <c r="E299" s="223" t="s">
        <v>517</v>
      </c>
      <c r="F299" s="223"/>
      <c r="G299" s="127" t="s">
        <v>504</v>
      </c>
      <c r="H299" s="127" t="s">
        <v>404</v>
      </c>
      <c r="I299" s="223" t="s">
        <v>517</v>
      </c>
      <c r="J299" s="223"/>
      <c r="K299" s="127" t="s">
        <v>504</v>
      </c>
    </row>
    <row r="300" s="2" customFormat="1" ht="11.25" spans="1:11">
      <c r="A300" s="219"/>
      <c r="B300" s="127"/>
      <c r="C300" s="128"/>
      <c r="D300" s="127" t="s">
        <v>418</v>
      </c>
      <c r="E300" s="223" t="s">
        <v>518</v>
      </c>
      <c r="F300" s="223"/>
      <c r="G300" s="127" t="s">
        <v>292</v>
      </c>
      <c r="H300" s="127" t="s">
        <v>418</v>
      </c>
      <c r="I300" s="223" t="s">
        <v>518</v>
      </c>
      <c r="J300" s="223"/>
      <c r="K300" s="127" t="s">
        <v>292</v>
      </c>
    </row>
    <row r="301" s="2" customFormat="1" ht="11.25" spans="1:11">
      <c r="A301" s="219"/>
      <c r="B301" s="127"/>
      <c r="C301" s="128"/>
      <c r="D301" s="127" t="s">
        <v>519</v>
      </c>
      <c r="E301" s="224" t="s">
        <v>520</v>
      </c>
      <c r="F301" s="225"/>
      <c r="G301" s="127" t="s">
        <v>292</v>
      </c>
      <c r="H301" s="127" t="s">
        <v>519</v>
      </c>
      <c r="I301" s="224" t="s">
        <v>520</v>
      </c>
      <c r="J301" s="225"/>
      <c r="K301" s="127" t="s">
        <v>292</v>
      </c>
    </row>
    <row r="302" s="2" customFormat="1" ht="14.25" spans="1:11">
      <c r="A302" s="219"/>
      <c r="B302" s="127"/>
      <c r="C302" s="128"/>
      <c r="D302" s="127" t="s">
        <v>521</v>
      </c>
      <c r="E302" s="226" t="s">
        <v>522</v>
      </c>
      <c r="F302" s="227"/>
      <c r="G302" s="127" t="s">
        <v>504</v>
      </c>
      <c r="H302" s="127" t="s">
        <v>521</v>
      </c>
      <c r="I302" s="226" t="s">
        <v>522</v>
      </c>
      <c r="J302" s="227"/>
      <c r="K302" s="127" t="s">
        <v>504</v>
      </c>
    </row>
    <row r="303" s="2" customFormat="1" ht="14.25" spans="1:11">
      <c r="A303" s="219"/>
      <c r="B303" s="127"/>
      <c r="C303" s="128" t="s">
        <v>406</v>
      </c>
      <c r="D303" s="127" t="s">
        <v>404</v>
      </c>
      <c r="E303" s="223" t="s">
        <v>523</v>
      </c>
      <c r="F303" s="223"/>
      <c r="G303" s="228" t="s">
        <v>524</v>
      </c>
      <c r="H303" s="127" t="s">
        <v>404</v>
      </c>
      <c r="I303" s="223" t="s">
        <v>523</v>
      </c>
      <c r="J303" s="223"/>
      <c r="K303" s="228" t="s">
        <v>524</v>
      </c>
    </row>
    <row r="304" s="2" customFormat="1" ht="11.25" spans="1:11">
      <c r="A304" s="219"/>
      <c r="B304" s="127"/>
      <c r="C304" s="128"/>
      <c r="D304" s="127" t="s">
        <v>418</v>
      </c>
      <c r="E304" s="229" t="s">
        <v>525</v>
      </c>
      <c r="F304" s="230"/>
      <c r="G304" s="127" t="s">
        <v>526</v>
      </c>
      <c r="H304" s="127" t="s">
        <v>418</v>
      </c>
      <c r="I304" s="229" t="s">
        <v>525</v>
      </c>
      <c r="J304" s="230"/>
      <c r="K304" s="127" t="s">
        <v>526</v>
      </c>
    </row>
    <row r="305" s="2" customFormat="1" ht="11.25" spans="1:11">
      <c r="A305" s="219"/>
      <c r="B305" s="127"/>
      <c r="C305" s="128"/>
      <c r="D305" s="127" t="s">
        <v>479</v>
      </c>
      <c r="E305" s="229" t="s">
        <v>527</v>
      </c>
      <c r="F305" s="230"/>
      <c r="G305" s="127" t="s">
        <v>292</v>
      </c>
      <c r="H305" s="127" t="s">
        <v>479</v>
      </c>
      <c r="I305" s="229" t="s">
        <v>527</v>
      </c>
      <c r="J305" s="230"/>
      <c r="K305" s="127" t="s">
        <v>292</v>
      </c>
    </row>
    <row r="306" s="2" customFormat="1" ht="11.25" spans="1:11">
      <c r="A306" s="219"/>
      <c r="B306" s="127"/>
      <c r="C306" s="128"/>
      <c r="D306" s="127" t="s">
        <v>528</v>
      </c>
      <c r="E306" s="229" t="s">
        <v>529</v>
      </c>
      <c r="F306" s="230"/>
      <c r="G306" s="127" t="s">
        <v>292</v>
      </c>
      <c r="H306" s="127" t="s">
        <v>528</v>
      </c>
      <c r="I306" s="229" t="s">
        <v>529</v>
      </c>
      <c r="J306" s="230"/>
      <c r="K306" s="127" t="s">
        <v>292</v>
      </c>
    </row>
    <row r="307" s="2" customFormat="1" ht="11.25" spans="1:11">
      <c r="A307" s="219"/>
      <c r="B307" s="127"/>
      <c r="C307" s="128"/>
      <c r="D307" s="127" t="s">
        <v>530</v>
      </c>
      <c r="E307" s="229" t="s">
        <v>531</v>
      </c>
      <c r="F307" s="230"/>
      <c r="G307" s="127" t="s">
        <v>532</v>
      </c>
      <c r="H307" s="127" t="s">
        <v>530</v>
      </c>
      <c r="I307" s="229" t="s">
        <v>531</v>
      </c>
      <c r="J307" s="230"/>
      <c r="K307" s="127" t="s">
        <v>532</v>
      </c>
    </row>
    <row r="308" s="2" customFormat="1" ht="11.25" spans="1:11">
      <c r="A308" s="219"/>
      <c r="B308" s="127"/>
      <c r="C308" s="128"/>
      <c r="D308" s="127" t="s">
        <v>533</v>
      </c>
      <c r="E308" s="229" t="s">
        <v>534</v>
      </c>
      <c r="F308" s="230"/>
      <c r="G308" s="127" t="s">
        <v>292</v>
      </c>
      <c r="H308" s="127" t="s">
        <v>533</v>
      </c>
      <c r="I308" s="229" t="s">
        <v>534</v>
      </c>
      <c r="J308" s="230"/>
      <c r="K308" s="127" t="s">
        <v>292</v>
      </c>
    </row>
    <row r="309" s="2" customFormat="1" ht="11.25" spans="1:11">
      <c r="A309" s="219"/>
      <c r="B309" s="127"/>
      <c r="C309" s="128"/>
      <c r="D309" s="127" t="s">
        <v>535</v>
      </c>
      <c r="E309" s="223" t="s">
        <v>536</v>
      </c>
      <c r="F309" s="223"/>
      <c r="G309" s="127" t="s">
        <v>338</v>
      </c>
      <c r="H309" s="127" t="s">
        <v>535</v>
      </c>
      <c r="I309" s="223" t="s">
        <v>536</v>
      </c>
      <c r="J309" s="223"/>
      <c r="K309" s="127" t="s">
        <v>338</v>
      </c>
    </row>
    <row r="310" s="2" customFormat="1" ht="11.25" spans="1:11">
      <c r="A310" s="219"/>
      <c r="B310" s="127"/>
      <c r="C310" s="128" t="s">
        <v>411</v>
      </c>
      <c r="D310" s="127" t="s">
        <v>404</v>
      </c>
      <c r="E310" s="223" t="s">
        <v>537</v>
      </c>
      <c r="F310" s="223"/>
      <c r="G310" s="127" t="s">
        <v>509</v>
      </c>
      <c r="H310" s="223" t="s">
        <v>404</v>
      </c>
      <c r="I310" s="223" t="s">
        <v>537</v>
      </c>
      <c r="J310" s="223"/>
      <c r="K310" s="127" t="s">
        <v>509</v>
      </c>
    </row>
    <row r="311" s="2" customFormat="1" ht="11.25" spans="1:11">
      <c r="A311" s="219"/>
      <c r="B311" s="127" t="s">
        <v>414</v>
      </c>
      <c r="C311" s="128" t="s">
        <v>421</v>
      </c>
      <c r="D311" s="127" t="s">
        <v>404</v>
      </c>
      <c r="E311" s="223" t="s">
        <v>538</v>
      </c>
      <c r="F311" s="223"/>
      <c r="G311" s="127" t="s">
        <v>471</v>
      </c>
      <c r="H311" s="223" t="s">
        <v>404</v>
      </c>
      <c r="I311" s="223" t="s">
        <v>538</v>
      </c>
      <c r="J311" s="223"/>
      <c r="K311" s="127" t="s">
        <v>471</v>
      </c>
    </row>
    <row r="312" s="2" customFormat="1" ht="11.25" spans="1:11">
      <c r="A312" s="219"/>
      <c r="B312" s="127"/>
      <c r="C312" s="128" t="s">
        <v>539</v>
      </c>
      <c r="D312" s="127" t="s">
        <v>404</v>
      </c>
      <c r="E312" s="223" t="s">
        <v>540</v>
      </c>
      <c r="F312" s="223"/>
      <c r="G312" s="127" t="s">
        <v>471</v>
      </c>
      <c r="H312" s="223" t="s">
        <v>404</v>
      </c>
      <c r="I312" s="223" t="s">
        <v>540</v>
      </c>
      <c r="J312" s="223"/>
      <c r="K312" s="127" t="s">
        <v>471</v>
      </c>
    </row>
    <row r="313" s="2" customFormat="1" ht="27" customHeight="1" spans="1:11">
      <c r="A313" s="219"/>
      <c r="B313" s="127" t="s">
        <v>424</v>
      </c>
      <c r="C313" s="128" t="s">
        <v>425</v>
      </c>
      <c r="D313" s="127" t="s">
        <v>404</v>
      </c>
      <c r="E313" s="223" t="s">
        <v>425</v>
      </c>
      <c r="F313" s="223"/>
      <c r="G313" s="127" t="s">
        <v>292</v>
      </c>
      <c r="H313" s="223" t="s">
        <v>404</v>
      </c>
      <c r="I313" s="223" t="s">
        <v>425</v>
      </c>
      <c r="J313" s="223"/>
      <c r="K313" s="127" t="s">
        <v>292</v>
      </c>
    </row>
    <row r="316" ht="14.25" spans="1:11">
      <c r="A316" s="134"/>
      <c r="B316" s="4"/>
      <c r="C316" s="4"/>
      <c r="D316" s="4"/>
      <c r="E316" s="4"/>
      <c r="F316" s="4"/>
      <c r="G316" s="5"/>
      <c r="H316" s="5"/>
      <c r="I316" s="5"/>
      <c r="J316" s="5"/>
      <c r="K316" s="137"/>
    </row>
    <row r="317" ht="27" spans="1:11">
      <c r="A317" s="5"/>
      <c r="B317" s="6"/>
      <c r="C317" s="6"/>
      <c r="D317" s="6"/>
      <c r="E317" s="7" t="s">
        <v>353</v>
      </c>
      <c r="F317" s="7"/>
      <c r="G317" s="7"/>
      <c r="H317" s="7"/>
      <c r="I317" s="7"/>
      <c r="J317" s="138" t="s">
        <v>354</v>
      </c>
      <c r="K317" s="139">
        <v>9</v>
      </c>
    </row>
    <row r="318" ht="14.25" spans="1:11">
      <c r="A318" s="5"/>
      <c r="B318" s="5"/>
      <c r="C318" s="5"/>
      <c r="D318" s="5"/>
      <c r="E318" s="5"/>
      <c r="F318" s="8" t="s">
        <v>355</v>
      </c>
      <c r="G318" s="8"/>
      <c r="H318" s="8"/>
      <c r="I318" s="140"/>
      <c r="J318" s="138" t="s">
        <v>356</v>
      </c>
      <c r="K318" s="141"/>
    </row>
    <row r="319" ht="14.25" spans="1:11">
      <c r="A319" s="9"/>
      <c r="B319" s="10"/>
      <c r="C319" s="11"/>
      <c r="D319" s="11"/>
      <c r="E319" s="11"/>
      <c r="F319" s="11"/>
      <c r="G319" s="5"/>
      <c r="H319" s="5"/>
      <c r="I319" s="5"/>
      <c r="J319" s="5"/>
      <c r="K319" s="5"/>
    </row>
    <row r="320" ht="28.5" spans="1:11">
      <c r="A320" s="12" t="s">
        <v>357</v>
      </c>
      <c r="B320" s="13"/>
      <c r="C320" s="13"/>
      <c r="D320" s="14" t="s">
        <v>541</v>
      </c>
      <c r="E320" s="15"/>
      <c r="F320" s="16" t="s">
        <v>359</v>
      </c>
      <c r="G320" s="17" t="s">
        <v>360</v>
      </c>
      <c r="H320" s="18"/>
      <c r="I320" s="125" t="s">
        <v>361</v>
      </c>
      <c r="J320" s="143" t="s">
        <v>362</v>
      </c>
      <c r="K320" s="144"/>
    </row>
    <row r="321" spans="1:11">
      <c r="A321" s="19" t="s">
        <v>363</v>
      </c>
      <c r="B321" s="20"/>
      <c r="C321" s="20"/>
      <c r="D321" s="21" t="s">
        <v>61</v>
      </c>
      <c r="E321" s="22"/>
      <c r="F321" s="23" t="s">
        <v>364</v>
      </c>
      <c r="G321" s="21" t="s">
        <v>61</v>
      </c>
      <c r="H321" s="135"/>
      <c r="I321" s="22"/>
      <c r="J321" s="145" t="s">
        <v>365</v>
      </c>
      <c r="K321" s="146" t="s">
        <v>542</v>
      </c>
    </row>
    <row r="322" ht="14.25" spans="1:11">
      <c r="A322" s="24"/>
      <c r="B322" s="25"/>
      <c r="C322" s="25"/>
      <c r="D322" s="26"/>
      <c r="E322" s="27"/>
      <c r="F322" s="28"/>
      <c r="G322" s="26"/>
      <c r="H322" s="136"/>
      <c r="I322" s="27"/>
      <c r="J322" s="147" t="s">
        <v>366</v>
      </c>
      <c r="K322" s="214" t="s">
        <v>448</v>
      </c>
    </row>
    <row r="323" ht="18.75" spans="1:11">
      <c r="A323" s="29" t="s">
        <v>368</v>
      </c>
      <c r="B323" s="30"/>
      <c r="C323" s="31"/>
      <c r="D323" s="32" t="s">
        <v>369</v>
      </c>
      <c r="E323" s="33"/>
      <c r="F323" s="34">
        <f>SUM(G324+G331+G332)</f>
        <v>20</v>
      </c>
      <c r="G323" s="35"/>
      <c r="H323" s="36" t="s">
        <v>370</v>
      </c>
      <c r="I323" s="149"/>
      <c r="J323" s="150">
        <f>SUM(K324+K331+K332)</f>
        <v>20</v>
      </c>
      <c r="K323" s="151"/>
    </row>
    <row r="324" ht="14.25" spans="1:11">
      <c r="A324" s="37"/>
      <c r="B324" s="38"/>
      <c r="C324" s="39"/>
      <c r="D324" s="40" t="s">
        <v>371</v>
      </c>
      <c r="E324" s="41" t="s">
        <v>372</v>
      </c>
      <c r="F324" s="42"/>
      <c r="G324" s="43">
        <f>SUM(F325:F330)</f>
        <v>20</v>
      </c>
      <c r="H324" s="44" t="s">
        <v>371</v>
      </c>
      <c r="I324" s="152" t="s">
        <v>372</v>
      </c>
      <c r="J324" s="42"/>
      <c r="K324" s="153">
        <f>SUM(J325:J330)</f>
        <v>20</v>
      </c>
    </row>
    <row r="325" ht="14.25" spans="1:11">
      <c r="A325" s="37"/>
      <c r="B325" s="38"/>
      <c r="C325" s="39"/>
      <c r="D325" s="45"/>
      <c r="E325" s="46" t="s">
        <v>373</v>
      </c>
      <c r="F325" s="47"/>
      <c r="G325" s="48"/>
      <c r="H325" s="49"/>
      <c r="I325" s="154" t="s">
        <v>373</v>
      </c>
      <c r="J325" s="47"/>
      <c r="K325" s="155"/>
    </row>
    <row r="326" ht="14.25" spans="1:11">
      <c r="A326" s="50" t="s">
        <v>374</v>
      </c>
      <c r="B326" s="51"/>
      <c r="C326" s="52"/>
      <c r="D326" s="45"/>
      <c r="E326" s="46" t="s">
        <v>375</v>
      </c>
      <c r="F326" s="47"/>
      <c r="G326" s="53"/>
      <c r="H326" s="49"/>
      <c r="I326" s="154" t="s">
        <v>375</v>
      </c>
      <c r="J326" s="47"/>
      <c r="K326" s="156"/>
    </row>
    <row r="327" ht="14.25" spans="1:11">
      <c r="A327" s="50"/>
      <c r="B327" s="51"/>
      <c r="C327" s="52"/>
      <c r="D327" s="45"/>
      <c r="E327" s="54" t="s">
        <v>376</v>
      </c>
      <c r="F327" s="47"/>
      <c r="G327" s="53"/>
      <c r="H327" s="49"/>
      <c r="I327" s="157" t="s">
        <v>376</v>
      </c>
      <c r="J327" s="47"/>
      <c r="K327" s="156"/>
    </row>
    <row r="328" ht="14.25" spans="1:11">
      <c r="A328" s="50"/>
      <c r="B328" s="51"/>
      <c r="C328" s="52"/>
      <c r="D328" s="55">
        <f>SUM(F328:F329)</f>
        <v>20</v>
      </c>
      <c r="E328" s="56" t="s">
        <v>377</v>
      </c>
      <c r="F328" s="47">
        <v>20</v>
      </c>
      <c r="G328" s="53"/>
      <c r="H328" s="57">
        <f>SUM(J328:J329)</f>
        <v>20</v>
      </c>
      <c r="I328" s="158" t="s">
        <v>377</v>
      </c>
      <c r="J328" s="47">
        <v>20</v>
      </c>
      <c r="K328" s="156"/>
    </row>
    <row r="329" ht="14.25" spans="1:11">
      <c r="A329" s="50"/>
      <c r="B329" s="51"/>
      <c r="C329" s="52"/>
      <c r="D329" s="58"/>
      <c r="E329" s="46" t="s">
        <v>378</v>
      </c>
      <c r="F329" s="47"/>
      <c r="G329" s="53"/>
      <c r="H329" s="59"/>
      <c r="I329" s="154" t="s">
        <v>378</v>
      </c>
      <c r="J329" s="47"/>
      <c r="K329" s="156"/>
    </row>
    <row r="330" ht="14.25" spans="1:11">
      <c r="A330" s="50"/>
      <c r="B330" s="51"/>
      <c r="C330" s="52"/>
      <c r="D330" s="60" t="s">
        <v>379</v>
      </c>
      <c r="E330" s="61" t="s">
        <v>380</v>
      </c>
      <c r="F330" s="62"/>
      <c r="G330" s="53"/>
      <c r="H330" s="63" t="s">
        <v>379</v>
      </c>
      <c r="I330" s="159" t="s">
        <v>380</v>
      </c>
      <c r="J330" s="62"/>
      <c r="K330" s="156"/>
    </row>
    <row r="331" ht="14.25" spans="1:11">
      <c r="A331" s="50"/>
      <c r="B331" s="51"/>
      <c r="C331" s="52"/>
      <c r="D331" s="64"/>
      <c r="E331" s="65" t="s">
        <v>381</v>
      </c>
      <c r="F331" s="66"/>
      <c r="G331" s="67">
        <v>0</v>
      </c>
      <c r="H331" s="68"/>
      <c r="I331" s="65" t="s">
        <v>381</v>
      </c>
      <c r="J331" s="66"/>
      <c r="K331" s="160">
        <v>0</v>
      </c>
    </row>
    <row r="332" ht="14.25" spans="1:11">
      <c r="A332" s="50"/>
      <c r="B332" s="51"/>
      <c r="C332" s="52"/>
      <c r="D332" s="64"/>
      <c r="E332" s="69" t="s">
        <v>382</v>
      </c>
      <c r="F332" s="70"/>
      <c r="G332" s="71">
        <f>SUM(F333)</f>
        <v>0</v>
      </c>
      <c r="H332" s="72"/>
      <c r="I332" s="161" t="s">
        <v>383</v>
      </c>
      <c r="J332" s="70"/>
      <c r="K332" s="162">
        <f>SUM(J333)</f>
        <v>0</v>
      </c>
    </row>
    <row r="333" ht="15" spans="1:11">
      <c r="A333" s="50"/>
      <c r="B333" s="51"/>
      <c r="C333" s="52"/>
      <c r="D333" s="64"/>
      <c r="E333" s="73" t="s">
        <v>384</v>
      </c>
      <c r="F333" s="62"/>
      <c r="G333" s="74"/>
      <c r="H333" s="72"/>
      <c r="I333" s="163" t="s">
        <v>384</v>
      </c>
      <c r="J333" s="62"/>
      <c r="K333" s="164"/>
    </row>
    <row r="334" ht="14.25" spans="1:11">
      <c r="A334" s="50"/>
      <c r="B334" s="51"/>
      <c r="C334" s="52"/>
      <c r="D334" s="75" t="s">
        <v>385</v>
      </c>
      <c r="E334" s="76"/>
      <c r="F334" s="77"/>
      <c r="G334" s="78">
        <f>SUM(F335+G337)</f>
        <v>0</v>
      </c>
      <c r="H334" s="79" t="s">
        <v>386</v>
      </c>
      <c r="I334" s="76"/>
      <c r="J334" s="77"/>
      <c r="K334" s="165">
        <f>SUM(J335+K337)</f>
        <v>0</v>
      </c>
    </row>
    <row r="335" ht="14.25" spans="1:11">
      <c r="A335" s="50"/>
      <c r="B335" s="51"/>
      <c r="C335" s="52"/>
      <c r="D335" s="80" t="s">
        <v>387</v>
      </c>
      <c r="E335" s="81" t="s">
        <v>388</v>
      </c>
      <c r="F335" s="82">
        <f>SUM(F336:F338)</f>
        <v>0</v>
      </c>
      <c r="G335" s="83"/>
      <c r="H335" s="84" t="s">
        <v>387</v>
      </c>
      <c r="I335" s="81" t="s">
        <v>388</v>
      </c>
      <c r="J335" s="166">
        <f>SUM(J336:J338)</f>
        <v>0</v>
      </c>
      <c r="K335" s="167"/>
    </row>
    <row r="336" ht="14.25" spans="1:11">
      <c r="A336" s="50"/>
      <c r="B336" s="51"/>
      <c r="C336" s="52"/>
      <c r="D336" s="85"/>
      <c r="E336" s="86" t="s">
        <v>389</v>
      </c>
      <c r="F336" s="87"/>
      <c r="G336" s="88" t="s">
        <v>390</v>
      </c>
      <c r="H336" s="89"/>
      <c r="I336" s="86" t="s">
        <v>389</v>
      </c>
      <c r="J336" s="87"/>
      <c r="K336" s="168" t="s">
        <v>390</v>
      </c>
    </row>
    <row r="337" ht="14.25" spans="1:11">
      <c r="A337" s="50"/>
      <c r="B337" s="51"/>
      <c r="C337" s="52"/>
      <c r="D337" s="90"/>
      <c r="E337" s="91" t="s">
        <v>391</v>
      </c>
      <c r="F337" s="92"/>
      <c r="G337" s="93">
        <f>SUM(D336:D338)</f>
        <v>0</v>
      </c>
      <c r="H337" s="94"/>
      <c r="I337" s="91" t="s">
        <v>391</v>
      </c>
      <c r="J337" s="92"/>
      <c r="K337" s="169">
        <f>SUM(H336:H338)</f>
        <v>0</v>
      </c>
    </row>
    <row r="338" ht="15" spans="1:11">
      <c r="A338" s="95"/>
      <c r="B338" s="96"/>
      <c r="C338" s="97"/>
      <c r="D338" s="98"/>
      <c r="E338" s="99" t="s">
        <v>392</v>
      </c>
      <c r="F338" s="100"/>
      <c r="G338" s="101"/>
      <c r="H338" s="102"/>
      <c r="I338" s="170" t="s">
        <v>392</v>
      </c>
      <c r="J338" s="100"/>
      <c r="K338" s="171"/>
    </row>
    <row r="339" ht="18.75" spans="1:11">
      <c r="A339" s="103" t="s">
        <v>393</v>
      </c>
      <c r="B339" s="104"/>
      <c r="C339" s="105"/>
      <c r="D339" s="106" t="s">
        <v>394</v>
      </c>
      <c r="E339" s="107"/>
      <c r="F339" s="108"/>
      <c r="G339" s="108"/>
      <c r="H339" s="109" t="s">
        <v>395</v>
      </c>
      <c r="I339" s="107"/>
      <c r="J339" s="108"/>
      <c r="K339" s="172"/>
    </row>
    <row r="340" spans="1:11">
      <c r="A340" s="110"/>
      <c r="B340" s="111"/>
      <c r="C340" s="112"/>
      <c r="D340" s="113" t="s">
        <v>396</v>
      </c>
      <c r="E340" s="114" t="s">
        <v>541</v>
      </c>
      <c r="F340" s="115"/>
      <c r="G340" s="116"/>
      <c r="H340" s="117" t="s">
        <v>396</v>
      </c>
      <c r="I340" s="114" t="s">
        <v>541</v>
      </c>
      <c r="J340" s="115"/>
      <c r="K340" s="116"/>
    </row>
    <row r="341" spans="1:11">
      <c r="A341" s="110"/>
      <c r="B341" s="111"/>
      <c r="C341" s="112"/>
      <c r="D341" s="113" t="s">
        <v>397</v>
      </c>
      <c r="E341" s="114" t="s">
        <v>543</v>
      </c>
      <c r="F341" s="115"/>
      <c r="G341" s="116"/>
      <c r="H341" s="117" t="s">
        <v>397</v>
      </c>
      <c r="I341" s="114" t="s">
        <v>543</v>
      </c>
      <c r="J341" s="115"/>
      <c r="K341" s="116"/>
    </row>
    <row r="342" spans="1:11">
      <c r="A342" s="118"/>
      <c r="B342" s="119"/>
      <c r="C342" s="120"/>
      <c r="D342" s="121"/>
      <c r="E342" s="115"/>
      <c r="F342" s="115"/>
      <c r="G342" s="122"/>
      <c r="H342" s="123"/>
      <c r="I342" s="115"/>
      <c r="J342" s="173"/>
      <c r="K342" s="174"/>
    </row>
    <row r="343" ht="28.5" spans="1:11">
      <c r="A343" s="124" t="s">
        <v>516</v>
      </c>
      <c r="B343" s="125" t="s">
        <v>400</v>
      </c>
      <c r="C343" s="126" t="s">
        <v>401</v>
      </c>
      <c r="D343" s="125" t="s">
        <v>254</v>
      </c>
      <c r="E343" s="125"/>
      <c r="F343" s="125"/>
      <c r="G343" s="16" t="s">
        <v>255</v>
      </c>
      <c r="H343" s="125" t="s">
        <v>254</v>
      </c>
      <c r="I343" s="125"/>
      <c r="J343" s="125"/>
      <c r="K343" s="16" t="s">
        <v>255</v>
      </c>
    </row>
    <row r="344" ht="14.25" spans="1:11">
      <c r="A344" s="124"/>
      <c r="B344" s="237" t="s">
        <v>402</v>
      </c>
      <c r="C344" s="238" t="s">
        <v>403</v>
      </c>
      <c r="D344" s="239" t="s">
        <v>404</v>
      </c>
      <c r="E344" s="240" t="s">
        <v>544</v>
      </c>
      <c r="F344" s="240"/>
      <c r="G344" s="239" t="s">
        <v>526</v>
      </c>
      <c r="H344" s="239" t="s">
        <v>404</v>
      </c>
      <c r="I344" s="240" t="s">
        <v>544</v>
      </c>
      <c r="J344" s="240"/>
      <c r="K344" s="239" t="s">
        <v>526</v>
      </c>
    </row>
    <row r="345" ht="14.25" spans="1:11">
      <c r="A345" s="124"/>
      <c r="B345" s="237"/>
      <c r="C345" s="238" t="s">
        <v>406</v>
      </c>
      <c r="D345" s="239" t="s">
        <v>404</v>
      </c>
      <c r="E345" s="240" t="s">
        <v>545</v>
      </c>
      <c r="F345" s="240"/>
      <c r="G345" s="241">
        <v>1</v>
      </c>
      <c r="H345" s="239" t="s">
        <v>404</v>
      </c>
      <c r="I345" s="240" t="s">
        <v>545</v>
      </c>
      <c r="J345" s="240"/>
      <c r="K345" s="241">
        <v>1</v>
      </c>
    </row>
    <row r="346" ht="14.25" spans="1:11">
      <c r="A346" s="124"/>
      <c r="B346" s="237"/>
      <c r="C346" s="238" t="s">
        <v>411</v>
      </c>
      <c r="D346" s="239" t="s">
        <v>404</v>
      </c>
      <c r="E346" s="240" t="s">
        <v>541</v>
      </c>
      <c r="F346" s="240"/>
      <c r="G346" s="239" t="s">
        <v>546</v>
      </c>
      <c r="H346" s="239" t="s">
        <v>404</v>
      </c>
      <c r="I346" s="240" t="s">
        <v>541</v>
      </c>
      <c r="J346" s="240"/>
      <c r="K346" s="239" t="s">
        <v>546</v>
      </c>
    </row>
    <row r="347" ht="57" spans="1:11">
      <c r="A347" s="124"/>
      <c r="B347" s="237" t="s">
        <v>414</v>
      </c>
      <c r="C347" s="238" t="s">
        <v>421</v>
      </c>
      <c r="D347" s="239" t="s">
        <v>404</v>
      </c>
      <c r="E347" s="240" t="s">
        <v>547</v>
      </c>
      <c r="F347" s="240"/>
      <c r="G347" s="239" t="s">
        <v>548</v>
      </c>
      <c r="H347" s="239" t="s">
        <v>404</v>
      </c>
      <c r="I347" s="240" t="s">
        <v>547</v>
      </c>
      <c r="J347" s="240"/>
      <c r="K347" s="239" t="s">
        <v>548</v>
      </c>
    </row>
    <row r="348" ht="57" spans="1:11">
      <c r="A348" s="124"/>
      <c r="B348" s="237" t="s">
        <v>424</v>
      </c>
      <c r="C348" s="242" t="s">
        <v>445</v>
      </c>
      <c r="D348" s="239" t="s">
        <v>404</v>
      </c>
      <c r="E348" s="239" t="s">
        <v>549</v>
      </c>
      <c r="F348" s="239"/>
      <c r="G348" s="239" t="s">
        <v>292</v>
      </c>
      <c r="H348" s="239" t="s">
        <v>404</v>
      </c>
      <c r="I348" s="239" t="s">
        <v>549</v>
      </c>
      <c r="J348" s="239"/>
      <c r="K348" s="239" t="s">
        <v>292</v>
      </c>
    </row>
    <row r="351" ht="14.25" spans="1:11">
      <c r="A351" s="134"/>
      <c r="B351" s="4"/>
      <c r="C351" s="4"/>
      <c r="D351" s="4"/>
      <c r="E351" s="4"/>
      <c r="F351" s="4"/>
      <c r="G351" s="5"/>
      <c r="H351" s="5"/>
      <c r="I351" s="5"/>
      <c r="J351" s="5"/>
      <c r="K351" s="176"/>
    </row>
    <row r="352" ht="27" spans="1:11">
      <c r="A352" s="5"/>
      <c r="B352" s="6"/>
      <c r="C352" s="6"/>
      <c r="D352" s="6"/>
      <c r="E352" s="7" t="s">
        <v>353</v>
      </c>
      <c r="F352" s="7"/>
      <c r="G352" s="7"/>
      <c r="H352" s="7"/>
      <c r="I352" s="7"/>
      <c r="J352" s="138" t="s">
        <v>354</v>
      </c>
      <c r="K352" s="139">
        <v>10</v>
      </c>
    </row>
    <row r="353" ht="14.25" spans="1:11">
      <c r="A353" s="5"/>
      <c r="B353" s="5"/>
      <c r="C353" s="5"/>
      <c r="D353" s="5"/>
      <c r="E353" s="5"/>
      <c r="F353" s="8" t="s">
        <v>355</v>
      </c>
      <c r="G353" s="8"/>
      <c r="H353" s="8"/>
      <c r="I353" s="140"/>
      <c r="J353" s="138" t="s">
        <v>356</v>
      </c>
      <c r="K353" s="141"/>
    </row>
    <row r="354" ht="14.25" spans="1:11">
      <c r="A354" s="9"/>
      <c r="B354" s="10"/>
      <c r="C354" s="11"/>
      <c r="D354" s="11"/>
      <c r="E354" s="11"/>
      <c r="F354" s="11"/>
      <c r="G354" s="5"/>
      <c r="H354" s="5"/>
      <c r="I354" s="5"/>
      <c r="J354" s="5"/>
      <c r="K354" s="5"/>
    </row>
    <row r="355" ht="28.5" spans="1:11">
      <c r="A355" s="12" t="s">
        <v>357</v>
      </c>
      <c r="B355" s="13"/>
      <c r="C355" s="13"/>
      <c r="D355" s="14" t="s">
        <v>550</v>
      </c>
      <c r="E355" s="15"/>
      <c r="F355" s="16" t="s">
        <v>359</v>
      </c>
      <c r="G355" s="17" t="s">
        <v>360</v>
      </c>
      <c r="H355" s="18"/>
      <c r="I355" s="125" t="s">
        <v>361</v>
      </c>
      <c r="J355" s="143" t="s">
        <v>362</v>
      </c>
      <c r="K355" s="144"/>
    </row>
    <row r="356" spans="1:11">
      <c r="A356" s="19" t="s">
        <v>363</v>
      </c>
      <c r="B356" s="20"/>
      <c r="C356" s="20"/>
      <c r="D356" s="21" t="s">
        <v>61</v>
      </c>
      <c r="E356" s="22"/>
      <c r="F356" s="23" t="s">
        <v>364</v>
      </c>
      <c r="G356" s="21" t="s">
        <v>61</v>
      </c>
      <c r="H356" s="135"/>
      <c r="I356" s="22"/>
      <c r="J356" s="145" t="s">
        <v>365</v>
      </c>
      <c r="K356" s="146" t="s">
        <v>61</v>
      </c>
    </row>
    <row r="357" ht="14.25" spans="1:11">
      <c r="A357" s="24"/>
      <c r="B357" s="25"/>
      <c r="C357" s="25"/>
      <c r="D357" s="26"/>
      <c r="E357" s="27"/>
      <c r="F357" s="28"/>
      <c r="G357" s="26"/>
      <c r="H357" s="136"/>
      <c r="I357" s="27"/>
      <c r="J357" s="147" t="s">
        <v>366</v>
      </c>
      <c r="K357" s="214" t="s">
        <v>448</v>
      </c>
    </row>
    <row r="358" ht="18.75" spans="1:11">
      <c r="A358" s="29" t="s">
        <v>368</v>
      </c>
      <c r="B358" s="30"/>
      <c r="C358" s="31"/>
      <c r="D358" s="32" t="s">
        <v>369</v>
      </c>
      <c r="E358" s="33"/>
      <c r="F358" s="34">
        <f>SUM(G359+G366+G367)</f>
        <v>1000</v>
      </c>
      <c r="G358" s="35"/>
      <c r="H358" s="36" t="s">
        <v>370</v>
      </c>
      <c r="I358" s="149"/>
      <c r="J358" s="150">
        <f>SUM(K359+K366+K367)</f>
        <v>1000</v>
      </c>
      <c r="K358" s="151"/>
    </row>
    <row r="359" ht="14.25" spans="1:11">
      <c r="A359" s="37"/>
      <c r="B359" s="38"/>
      <c r="C359" s="39"/>
      <c r="D359" s="40" t="s">
        <v>371</v>
      </c>
      <c r="E359" s="41" t="s">
        <v>372</v>
      </c>
      <c r="F359" s="42"/>
      <c r="G359" s="43">
        <f>SUM(F360:F365)</f>
        <v>1000</v>
      </c>
      <c r="H359" s="44" t="s">
        <v>371</v>
      </c>
      <c r="I359" s="152" t="s">
        <v>372</v>
      </c>
      <c r="J359" s="42"/>
      <c r="K359" s="153">
        <f>SUM(J360:J365)</f>
        <v>1000</v>
      </c>
    </row>
    <row r="360" ht="14.25" spans="1:11">
      <c r="A360" s="37"/>
      <c r="B360" s="38"/>
      <c r="C360" s="39"/>
      <c r="D360" s="45"/>
      <c r="E360" s="46" t="s">
        <v>373</v>
      </c>
      <c r="F360" s="47"/>
      <c r="G360" s="48"/>
      <c r="H360" s="49"/>
      <c r="I360" s="154" t="s">
        <v>373</v>
      </c>
      <c r="J360" s="47"/>
      <c r="K360" s="155"/>
    </row>
    <row r="361" ht="14.25" spans="1:11">
      <c r="A361" s="50" t="s">
        <v>374</v>
      </c>
      <c r="B361" s="51"/>
      <c r="C361" s="52"/>
      <c r="D361" s="45"/>
      <c r="E361" s="46" t="s">
        <v>375</v>
      </c>
      <c r="F361" s="47"/>
      <c r="G361" s="53"/>
      <c r="H361" s="49"/>
      <c r="I361" s="154" t="s">
        <v>375</v>
      </c>
      <c r="J361" s="47"/>
      <c r="K361" s="156"/>
    </row>
    <row r="362" ht="14.25" spans="1:11">
      <c r="A362" s="50"/>
      <c r="B362" s="51"/>
      <c r="C362" s="52"/>
      <c r="D362" s="45"/>
      <c r="E362" s="54" t="s">
        <v>376</v>
      </c>
      <c r="F362" s="47"/>
      <c r="G362" s="53"/>
      <c r="H362" s="49"/>
      <c r="I362" s="157" t="s">
        <v>376</v>
      </c>
      <c r="J362" s="47"/>
      <c r="K362" s="156"/>
    </row>
    <row r="363" ht="14.25" spans="1:11">
      <c r="A363" s="50"/>
      <c r="B363" s="51"/>
      <c r="C363" s="52"/>
      <c r="D363" s="55">
        <f>SUM(F363:F364)</f>
        <v>1000</v>
      </c>
      <c r="E363" s="56" t="s">
        <v>377</v>
      </c>
      <c r="F363" s="47">
        <v>1000</v>
      </c>
      <c r="G363" s="53"/>
      <c r="H363" s="57">
        <f>SUM(J363:J364)</f>
        <v>1000</v>
      </c>
      <c r="I363" s="158" t="s">
        <v>377</v>
      </c>
      <c r="J363" s="47">
        <v>1000</v>
      </c>
      <c r="K363" s="156"/>
    </row>
    <row r="364" ht="14.25" spans="1:11">
      <c r="A364" s="50"/>
      <c r="B364" s="51"/>
      <c r="C364" s="52"/>
      <c r="D364" s="58"/>
      <c r="E364" s="46" t="s">
        <v>378</v>
      </c>
      <c r="F364" s="47"/>
      <c r="G364" s="53"/>
      <c r="H364" s="59"/>
      <c r="I364" s="154" t="s">
        <v>378</v>
      </c>
      <c r="J364" s="47"/>
      <c r="K364" s="156"/>
    </row>
    <row r="365" ht="14.25" spans="1:11">
      <c r="A365" s="50"/>
      <c r="B365" s="51"/>
      <c r="C365" s="52"/>
      <c r="D365" s="60" t="s">
        <v>379</v>
      </c>
      <c r="E365" s="61" t="s">
        <v>380</v>
      </c>
      <c r="F365" s="62"/>
      <c r="G365" s="53"/>
      <c r="H365" s="63" t="s">
        <v>379</v>
      </c>
      <c r="I365" s="159" t="s">
        <v>380</v>
      </c>
      <c r="J365" s="62"/>
      <c r="K365" s="156"/>
    </row>
    <row r="366" ht="14.25" spans="1:11">
      <c r="A366" s="50"/>
      <c r="B366" s="51"/>
      <c r="C366" s="52"/>
      <c r="D366" s="64"/>
      <c r="E366" s="65" t="s">
        <v>381</v>
      </c>
      <c r="F366" s="66"/>
      <c r="G366" s="67">
        <v>0</v>
      </c>
      <c r="H366" s="68"/>
      <c r="I366" s="65" t="s">
        <v>381</v>
      </c>
      <c r="J366" s="66"/>
      <c r="K366" s="160">
        <v>0</v>
      </c>
    </row>
    <row r="367" ht="14.25" spans="1:11">
      <c r="A367" s="50"/>
      <c r="B367" s="51"/>
      <c r="C367" s="52"/>
      <c r="D367" s="64"/>
      <c r="E367" s="69" t="s">
        <v>382</v>
      </c>
      <c r="F367" s="70"/>
      <c r="G367" s="71">
        <f>SUM(F368)</f>
        <v>0</v>
      </c>
      <c r="H367" s="72"/>
      <c r="I367" s="161" t="s">
        <v>383</v>
      </c>
      <c r="J367" s="70"/>
      <c r="K367" s="162">
        <f>SUM(J368)</f>
        <v>0</v>
      </c>
    </row>
    <row r="368" ht="15" spans="1:11">
      <c r="A368" s="50"/>
      <c r="B368" s="51"/>
      <c r="C368" s="52"/>
      <c r="D368" s="64"/>
      <c r="E368" s="73" t="s">
        <v>384</v>
      </c>
      <c r="F368" s="62"/>
      <c r="G368" s="74"/>
      <c r="H368" s="72"/>
      <c r="I368" s="163" t="s">
        <v>384</v>
      </c>
      <c r="J368" s="62"/>
      <c r="K368" s="164"/>
    </row>
    <row r="369" ht="14.25" spans="1:11">
      <c r="A369" s="50"/>
      <c r="B369" s="51"/>
      <c r="C369" s="52"/>
      <c r="D369" s="75" t="s">
        <v>385</v>
      </c>
      <c r="E369" s="76"/>
      <c r="F369" s="77"/>
      <c r="G369" s="78">
        <f>SUM(F370+G372)</f>
        <v>0</v>
      </c>
      <c r="H369" s="79" t="s">
        <v>386</v>
      </c>
      <c r="I369" s="76"/>
      <c r="J369" s="77"/>
      <c r="K369" s="165">
        <f>SUM(J370+K372)</f>
        <v>0</v>
      </c>
    </row>
    <row r="370" ht="14.25" spans="1:11">
      <c r="A370" s="50"/>
      <c r="B370" s="51"/>
      <c r="C370" s="52"/>
      <c r="D370" s="80" t="s">
        <v>387</v>
      </c>
      <c r="E370" s="81" t="s">
        <v>388</v>
      </c>
      <c r="F370" s="82">
        <f>SUM(F371:F373)</f>
        <v>0</v>
      </c>
      <c r="G370" s="83"/>
      <c r="H370" s="84" t="s">
        <v>387</v>
      </c>
      <c r="I370" s="81" t="s">
        <v>388</v>
      </c>
      <c r="J370" s="166">
        <f>SUM(J371:J373)</f>
        <v>0</v>
      </c>
      <c r="K370" s="167"/>
    </row>
    <row r="371" ht="14.25" spans="1:11">
      <c r="A371" s="50"/>
      <c r="B371" s="51"/>
      <c r="C371" s="52"/>
      <c r="D371" s="85"/>
      <c r="E371" s="86" t="s">
        <v>389</v>
      </c>
      <c r="F371" s="87"/>
      <c r="G371" s="88" t="s">
        <v>390</v>
      </c>
      <c r="H371" s="89"/>
      <c r="I371" s="86" t="s">
        <v>389</v>
      </c>
      <c r="J371" s="87"/>
      <c r="K371" s="168" t="s">
        <v>390</v>
      </c>
    </row>
    <row r="372" ht="14.25" spans="1:11">
      <c r="A372" s="50"/>
      <c r="B372" s="51"/>
      <c r="C372" s="52"/>
      <c r="D372" s="90"/>
      <c r="E372" s="91" t="s">
        <v>391</v>
      </c>
      <c r="F372" s="92"/>
      <c r="G372" s="93">
        <f>SUM(D371:D373)</f>
        <v>0</v>
      </c>
      <c r="H372" s="94"/>
      <c r="I372" s="91" t="s">
        <v>391</v>
      </c>
      <c r="J372" s="92"/>
      <c r="K372" s="169">
        <f>SUM(H371:H373)</f>
        <v>0</v>
      </c>
    </row>
    <row r="373" ht="15" spans="1:11">
      <c r="A373" s="95"/>
      <c r="B373" s="96"/>
      <c r="C373" s="97"/>
      <c r="D373" s="98"/>
      <c r="E373" s="99" t="s">
        <v>392</v>
      </c>
      <c r="F373" s="100"/>
      <c r="G373" s="101"/>
      <c r="H373" s="102"/>
      <c r="I373" s="170" t="s">
        <v>392</v>
      </c>
      <c r="J373" s="100"/>
      <c r="K373" s="171"/>
    </row>
    <row r="374" ht="18.75" spans="1:11">
      <c r="A374" s="103" t="s">
        <v>393</v>
      </c>
      <c r="B374" s="104"/>
      <c r="C374" s="105"/>
      <c r="D374" s="106" t="s">
        <v>394</v>
      </c>
      <c r="E374" s="107"/>
      <c r="F374" s="108"/>
      <c r="G374" s="108"/>
      <c r="H374" s="109" t="s">
        <v>395</v>
      </c>
      <c r="I374" s="107"/>
      <c r="J374" s="108"/>
      <c r="K374" s="172"/>
    </row>
    <row r="375" spans="1:11">
      <c r="A375" s="110"/>
      <c r="B375" s="111"/>
      <c r="C375" s="112"/>
      <c r="D375" s="113" t="s">
        <v>396</v>
      </c>
      <c r="E375" s="114" t="s">
        <v>550</v>
      </c>
      <c r="F375" s="115"/>
      <c r="G375" s="116"/>
      <c r="H375" s="117" t="s">
        <v>396</v>
      </c>
      <c r="I375" s="114" t="s">
        <v>550</v>
      </c>
      <c r="J375" s="115"/>
      <c r="K375" s="116"/>
    </row>
    <row r="376" spans="1:11">
      <c r="A376" s="110"/>
      <c r="B376" s="111"/>
      <c r="C376" s="112"/>
      <c r="D376" s="113" t="s">
        <v>397</v>
      </c>
      <c r="E376" s="114" t="s">
        <v>551</v>
      </c>
      <c r="F376" s="115"/>
      <c r="G376" s="116"/>
      <c r="H376" s="117" t="s">
        <v>397</v>
      </c>
      <c r="I376" s="114" t="s">
        <v>551</v>
      </c>
      <c r="J376" s="115"/>
      <c r="K376" s="116"/>
    </row>
    <row r="377" spans="1:11">
      <c r="A377" s="118"/>
      <c r="B377" s="119"/>
      <c r="C377" s="120"/>
      <c r="D377" s="121"/>
      <c r="E377" s="115"/>
      <c r="F377" s="115"/>
      <c r="G377" s="122"/>
      <c r="H377" s="123"/>
      <c r="I377" s="115"/>
      <c r="J377" s="173"/>
      <c r="K377" s="174"/>
    </row>
    <row r="378" ht="28.5" spans="1:11">
      <c r="A378" s="124" t="s">
        <v>399</v>
      </c>
      <c r="B378" s="125" t="s">
        <v>400</v>
      </c>
      <c r="C378" s="126" t="s">
        <v>401</v>
      </c>
      <c r="D378" s="125" t="s">
        <v>254</v>
      </c>
      <c r="E378" s="125"/>
      <c r="F378" s="125"/>
      <c r="G378" s="16" t="s">
        <v>255</v>
      </c>
      <c r="H378" s="125" t="s">
        <v>254</v>
      </c>
      <c r="I378" s="125"/>
      <c r="J378" s="125"/>
      <c r="K378" s="16" t="s">
        <v>255</v>
      </c>
    </row>
    <row r="379" spans="1:11">
      <c r="A379" s="124"/>
      <c r="B379" s="131" t="s">
        <v>402</v>
      </c>
      <c r="C379" s="133" t="s">
        <v>403</v>
      </c>
      <c r="D379" s="131" t="s">
        <v>404</v>
      </c>
      <c r="E379" s="217" t="s">
        <v>552</v>
      </c>
      <c r="F379" s="217"/>
      <c r="G379" s="129">
        <v>1</v>
      </c>
      <c r="H379" s="131" t="s">
        <v>404</v>
      </c>
      <c r="I379" s="217" t="s">
        <v>552</v>
      </c>
      <c r="J379" s="217"/>
      <c r="K379" s="129">
        <v>1</v>
      </c>
    </row>
    <row r="380" spans="1:11">
      <c r="A380" s="124"/>
      <c r="B380" s="131"/>
      <c r="C380" s="133"/>
      <c r="D380" s="131" t="s">
        <v>418</v>
      </c>
      <c r="E380" s="217" t="s">
        <v>553</v>
      </c>
      <c r="F380" s="217"/>
      <c r="G380" s="129" t="s">
        <v>554</v>
      </c>
      <c r="H380" s="131" t="s">
        <v>418</v>
      </c>
      <c r="I380" s="217" t="s">
        <v>553</v>
      </c>
      <c r="J380" s="217"/>
      <c r="K380" s="129" t="s">
        <v>554</v>
      </c>
    </row>
    <row r="381" spans="1:11">
      <c r="A381" s="124"/>
      <c r="B381" s="131"/>
      <c r="C381" s="133" t="s">
        <v>411</v>
      </c>
      <c r="D381" s="131" t="s">
        <v>404</v>
      </c>
      <c r="E381" s="217" t="s">
        <v>550</v>
      </c>
      <c r="F381" s="217"/>
      <c r="G381" s="131" t="s">
        <v>555</v>
      </c>
      <c r="H381" s="131" t="s">
        <v>404</v>
      </c>
      <c r="I381" s="217" t="s">
        <v>550</v>
      </c>
      <c r="J381" s="217"/>
      <c r="K381" s="131" t="s">
        <v>555</v>
      </c>
    </row>
    <row r="382" ht="22.5" spans="1:11">
      <c r="A382" s="124"/>
      <c r="B382" s="131" t="s">
        <v>414</v>
      </c>
      <c r="C382" s="133" t="s">
        <v>415</v>
      </c>
      <c r="D382" s="131" t="s">
        <v>404</v>
      </c>
      <c r="E382" s="217" t="s">
        <v>556</v>
      </c>
      <c r="F382" s="217"/>
      <c r="G382" s="131" t="s">
        <v>557</v>
      </c>
      <c r="H382" s="131" t="s">
        <v>404</v>
      </c>
      <c r="I382" s="217" t="s">
        <v>556</v>
      </c>
      <c r="J382" s="217"/>
      <c r="K382" s="131" t="s">
        <v>557</v>
      </c>
    </row>
    <row r="383" ht="22.5" spans="1:11">
      <c r="A383" s="124"/>
      <c r="B383" s="131"/>
      <c r="C383" s="133" t="s">
        <v>421</v>
      </c>
      <c r="D383" s="131" t="s">
        <v>404</v>
      </c>
      <c r="E383" s="217" t="s">
        <v>558</v>
      </c>
      <c r="F383" s="217"/>
      <c r="G383" s="131" t="s">
        <v>471</v>
      </c>
      <c r="H383" s="131" t="s">
        <v>404</v>
      </c>
      <c r="I383" s="217" t="s">
        <v>558</v>
      </c>
      <c r="J383" s="217"/>
      <c r="K383" s="131" t="s">
        <v>471</v>
      </c>
    </row>
    <row r="384" ht="33.75" spans="1:11">
      <c r="A384" s="124"/>
      <c r="B384" s="131" t="s">
        <v>424</v>
      </c>
      <c r="C384" s="133" t="s">
        <v>445</v>
      </c>
      <c r="D384" s="131" t="s">
        <v>404</v>
      </c>
      <c r="E384" s="217" t="s">
        <v>559</v>
      </c>
      <c r="F384" s="217"/>
      <c r="G384" s="129" t="s">
        <v>338</v>
      </c>
      <c r="H384" s="131" t="s">
        <v>404</v>
      </c>
      <c r="I384" s="217" t="s">
        <v>559</v>
      </c>
      <c r="J384" s="217"/>
      <c r="K384" s="129" t="s">
        <v>338</v>
      </c>
    </row>
    <row r="387" ht="14.25" spans="1:11">
      <c r="A387" s="134"/>
      <c r="B387" s="4"/>
      <c r="C387" s="4"/>
      <c r="D387" s="4"/>
      <c r="E387" s="4"/>
      <c r="F387" s="4"/>
      <c r="G387" s="5"/>
      <c r="H387" s="5"/>
      <c r="I387" s="5"/>
      <c r="J387" s="5"/>
      <c r="K387" s="176"/>
    </row>
    <row r="388" ht="27" spans="1:11">
      <c r="A388" s="5"/>
      <c r="B388" s="6"/>
      <c r="C388" s="6"/>
      <c r="D388" s="6"/>
      <c r="E388" s="7" t="s">
        <v>353</v>
      </c>
      <c r="F388" s="7"/>
      <c r="G388" s="7"/>
      <c r="H388" s="7"/>
      <c r="I388" s="7"/>
      <c r="J388" s="138" t="s">
        <v>354</v>
      </c>
      <c r="K388" s="139">
        <v>11</v>
      </c>
    </row>
    <row r="389" ht="14.25" spans="1:11">
      <c r="A389" s="5"/>
      <c r="B389" s="5"/>
      <c r="C389" s="5"/>
      <c r="D389" s="5"/>
      <c r="E389" s="5"/>
      <c r="F389" s="8" t="s">
        <v>355</v>
      </c>
      <c r="G389" s="8"/>
      <c r="H389" s="8"/>
      <c r="I389" s="140"/>
      <c r="J389" s="138" t="s">
        <v>356</v>
      </c>
      <c r="K389" s="141"/>
    </row>
    <row r="390" ht="14.25" spans="1:11">
      <c r="A390" s="9"/>
      <c r="B390" s="10"/>
      <c r="C390" s="11"/>
      <c r="D390" s="11"/>
      <c r="E390" s="11"/>
      <c r="F390" s="11"/>
      <c r="G390" s="5"/>
      <c r="H390" s="5"/>
      <c r="I390" s="5"/>
      <c r="J390" s="5"/>
      <c r="K390" s="5"/>
    </row>
    <row r="391" ht="28.5" spans="1:11">
      <c r="A391" s="12" t="s">
        <v>357</v>
      </c>
      <c r="B391" s="13"/>
      <c r="C391" s="13"/>
      <c r="D391" s="14" t="s">
        <v>560</v>
      </c>
      <c r="E391" s="15"/>
      <c r="F391" s="16" t="s">
        <v>359</v>
      </c>
      <c r="G391" s="17" t="s">
        <v>360</v>
      </c>
      <c r="H391" s="18"/>
      <c r="I391" s="125" t="s">
        <v>361</v>
      </c>
      <c r="J391" s="143" t="s">
        <v>362</v>
      </c>
      <c r="K391" s="144"/>
    </row>
    <row r="392" spans="1:11">
      <c r="A392" s="19" t="s">
        <v>363</v>
      </c>
      <c r="B392" s="20"/>
      <c r="C392" s="20"/>
      <c r="D392" s="21" t="s">
        <v>61</v>
      </c>
      <c r="E392" s="22"/>
      <c r="F392" s="23" t="s">
        <v>364</v>
      </c>
      <c r="G392" s="21" t="s">
        <v>61</v>
      </c>
      <c r="H392" s="135"/>
      <c r="I392" s="22"/>
      <c r="J392" s="145" t="s">
        <v>365</v>
      </c>
      <c r="K392" s="146" t="s">
        <v>61</v>
      </c>
    </row>
    <row r="393" ht="14.25" spans="1:11">
      <c r="A393" s="24"/>
      <c r="B393" s="25"/>
      <c r="C393" s="25"/>
      <c r="D393" s="26"/>
      <c r="E393" s="27"/>
      <c r="F393" s="28"/>
      <c r="G393" s="26"/>
      <c r="H393" s="136"/>
      <c r="I393" s="27"/>
      <c r="J393" s="147" t="s">
        <v>366</v>
      </c>
      <c r="K393" s="214" t="s">
        <v>448</v>
      </c>
    </row>
    <row r="394" ht="18.75" spans="1:11">
      <c r="A394" s="29" t="s">
        <v>368</v>
      </c>
      <c r="B394" s="30"/>
      <c r="C394" s="31"/>
      <c r="D394" s="32" t="s">
        <v>369</v>
      </c>
      <c r="E394" s="33"/>
      <c r="F394" s="34">
        <f>SUM(G395+G402+G403)</f>
        <v>250</v>
      </c>
      <c r="G394" s="35"/>
      <c r="H394" s="36" t="s">
        <v>370</v>
      </c>
      <c r="I394" s="149"/>
      <c r="J394" s="150">
        <f>SUM(K395+K402+K403)</f>
        <v>250</v>
      </c>
      <c r="K394" s="151"/>
    </row>
    <row r="395" ht="14.25" spans="1:11">
      <c r="A395" s="37"/>
      <c r="B395" s="38"/>
      <c r="C395" s="39"/>
      <c r="D395" s="40" t="s">
        <v>371</v>
      </c>
      <c r="E395" s="41" t="s">
        <v>372</v>
      </c>
      <c r="F395" s="42"/>
      <c r="G395" s="43">
        <f>SUM(F396:F401)</f>
        <v>250</v>
      </c>
      <c r="H395" s="44" t="s">
        <v>371</v>
      </c>
      <c r="I395" s="152" t="s">
        <v>372</v>
      </c>
      <c r="J395" s="42"/>
      <c r="K395" s="153">
        <f>SUM(J396:J401)</f>
        <v>250</v>
      </c>
    </row>
    <row r="396" ht="14.25" spans="1:11">
      <c r="A396" s="37"/>
      <c r="B396" s="38"/>
      <c r="C396" s="39"/>
      <c r="D396" s="45"/>
      <c r="E396" s="46" t="s">
        <v>373</v>
      </c>
      <c r="F396" s="47"/>
      <c r="G396" s="48"/>
      <c r="H396" s="49"/>
      <c r="I396" s="154" t="s">
        <v>373</v>
      </c>
      <c r="J396" s="47"/>
      <c r="K396" s="155"/>
    </row>
    <row r="397" ht="14.25" spans="1:11">
      <c r="A397" s="50" t="s">
        <v>374</v>
      </c>
      <c r="B397" s="51"/>
      <c r="C397" s="52"/>
      <c r="D397" s="45"/>
      <c r="E397" s="46" t="s">
        <v>375</v>
      </c>
      <c r="F397" s="47"/>
      <c r="G397" s="53"/>
      <c r="H397" s="49"/>
      <c r="I397" s="154" t="s">
        <v>375</v>
      </c>
      <c r="J397" s="47"/>
      <c r="K397" s="156"/>
    </row>
    <row r="398" ht="14.25" spans="1:11">
      <c r="A398" s="50"/>
      <c r="B398" s="51"/>
      <c r="C398" s="52"/>
      <c r="D398" s="45"/>
      <c r="E398" s="54" t="s">
        <v>376</v>
      </c>
      <c r="F398" s="47"/>
      <c r="G398" s="53"/>
      <c r="H398" s="49"/>
      <c r="I398" s="157" t="s">
        <v>376</v>
      </c>
      <c r="J398" s="47"/>
      <c r="K398" s="156"/>
    </row>
    <row r="399" ht="14.25" spans="1:11">
      <c r="A399" s="50"/>
      <c r="B399" s="51"/>
      <c r="C399" s="52"/>
      <c r="D399" s="55">
        <f>SUM(F399:F400)</f>
        <v>250</v>
      </c>
      <c r="E399" s="56" t="s">
        <v>377</v>
      </c>
      <c r="F399" s="47">
        <v>250</v>
      </c>
      <c r="G399" s="53"/>
      <c r="H399" s="57">
        <f>SUM(J399:J400)</f>
        <v>250</v>
      </c>
      <c r="I399" s="158" t="s">
        <v>377</v>
      </c>
      <c r="J399" s="47">
        <v>250</v>
      </c>
      <c r="K399" s="156"/>
    </row>
    <row r="400" ht="14.25" spans="1:11">
      <c r="A400" s="50"/>
      <c r="B400" s="51"/>
      <c r="C400" s="52"/>
      <c r="D400" s="58"/>
      <c r="E400" s="46" t="s">
        <v>378</v>
      </c>
      <c r="F400" s="47"/>
      <c r="G400" s="53"/>
      <c r="H400" s="59"/>
      <c r="I400" s="154" t="s">
        <v>378</v>
      </c>
      <c r="J400" s="47"/>
      <c r="K400" s="156"/>
    </row>
    <row r="401" ht="14.25" spans="1:11">
      <c r="A401" s="50"/>
      <c r="B401" s="51"/>
      <c r="C401" s="52"/>
      <c r="D401" s="60" t="s">
        <v>379</v>
      </c>
      <c r="E401" s="61" t="s">
        <v>380</v>
      </c>
      <c r="F401" s="62"/>
      <c r="G401" s="53"/>
      <c r="H401" s="63" t="s">
        <v>379</v>
      </c>
      <c r="I401" s="159" t="s">
        <v>380</v>
      </c>
      <c r="J401" s="62"/>
      <c r="K401" s="156"/>
    </row>
    <row r="402" ht="14.25" spans="1:11">
      <c r="A402" s="50"/>
      <c r="B402" s="51"/>
      <c r="C402" s="52"/>
      <c r="D402" s="64"/>
      <c r="E402" s="65" t="s">
        <v>381</v>
      </c>
      <c r="F402" s="66"/>
      <c r="G402" s="67">
        <v>0</v>
      </c>
      <c r="H402" s="68"/>
      <c r="I402" s="65" t="s">
        <v>381</v>
      </c>
      <c r="J402" s="66"/>
      <c r="K402" s="160">
        <v>0</v>
      </c>
    </row>
    <row r="403" ht="14.25" spans="1:11">
      <c r="A403" s="50"/>
      <c r="B403" s="51"/>
      <c r="C403" s="52"/>
      <c r="D403" s="64"/>
      <c r="E403" s="69" t="s">
        <v>382</v>
      </c>
      <c r="F403" s="70"/>
      <c r="G403" s="71">
        <f>SUM(F404)</f>
        <v>0</v>
      </c>
      <c r="H403" s="72"/>
      <c r="I403" s="161" t="s">
        <v>383</v>
      </c>
      <c r="J403" s="70"/>
      <c r="K403" s="162">
        <f>SUM(J404)</f>
        <v>0</v>
      </c>
    </row>
    <row r="404" ht="15" spans="1:11">
      <c r="A404" s="50"/>
      <c r="B404" s="51"/>
      <c r="C404" s="52"/>
      <c r="D404" s="64"/>
      <c r="E404" s="73" t="s">
        <v>384</v>
      </c>
      <c r="F404" s="62"/>
      <c r="G404" s="74"/>
      <c r="H404" s="72"/>
      <c r="I404" s="163" t="s">
        <v>384</v>
      </c>
      <c r="J404" s="62"/>
      <c r="K404" s="164"/>
    </row>
    <row r="405" ht="14.25" spans="1:11">
      <c r="A405" s="50"/>
      <c r="B405" s="51"/>
      <c r="C405" s="52"/>
      <c r="D405" s="75" t="s">
        <v>385</v>
      </c>
      <c r="E405" s="76"/>
      <c r="F405" s="77"/>
      <c r="G405" s="78">
        <f>SUM(F406+G408)</f>
        <v>0</v>
      </c>
      <c r="H405" s="79" t="s">
        <v>386</v>
      </c>
      <c r="I405" s="76"/>
      <c r="J405" s="77"/>
      <c r="K405" s="165">
        <f>SUM(J406+K408)</f>
        <v>0</v>
      </c>
    </row>
    <row r="406" ht="14.25" spans="1:11">
      <c r="A406" s="50"/>
      <c r="B406" s="51"/>
      <c r="C406" s="52"/>
      <c r="D406" s="80" t="s">
        <v>387</v>
      </c>
      <c r="E406" s="81" t="s">
        <v>388</v>
      </c>
      <c r="F406" s="82">
        <f>SUM(F407:F409)</f>
        <v>0</v>
      </c>
      <c r="G406" s="83"/>
      <c r="H406" s="84" t="s">
        <v>387</v>
      </c>
      <c r="I406" s="81" t="s">
        <v>388</v>
      </c>
      <c r="J406" s="166">
        <f>SUM(J407:J409)</f>
        <v>0</v>
      </c>
      <c r="K406" s="167"/>
    </row>
    <row r="407" ht="14.25" spans="1:11">
      <c r="A407" s="50"/>
      <c r="B407" s="51"/>
      <c r="C407" s="52"/>
      <c r="D407" s="85"/>
      <c r="E407" s="86" t="s">
        <v>389</v>
      </c>
      <c r="F407" s="87"/>
      <c r="G407" s="88" t="s">
        <v>390</v>
      </c>
      <c r="H407" s="89"/>
      <c r="I407" s="86" t="s">
        <v>389</v>
      </c>
      <c r="J407" s="87"/>
      <c r="K407" s="168" t="s">
        <v>390</v>
      </c>
    </row>
    <row r="408" ht="14.25" spans="1:11">
      <c r="A408" s="50"/>
      <c r="B408" s="51"/>
      <c r="C408" s="52"/>
      <c r="D408" s="90"/>
      <c r="E408" s="91" t="s">
        <v>391</v>
      </c>
      <c r="F408" s="92"/>
      <c r="G408" s="93">
        <f>SUM(D407:D409)</f>
        <v>0</v>
      </c>
      <c r="H408" s="94"/>
      <c r="I408" s="91" t="s">
        <v>391</v>
      </c>
      <c r="J408" s="92"/>
      <c r="K408" s="169">
        <f>SUM(H407:H409)</f>
        <v>0</v>
      </c>
    </row>
    <row r="409" ht="15" spans="1:11">
      <c r="A409" s="95"/>
      <c r="B409" s="96"/>
      <c r="C409" s="97"/>
      <c r="D409" s="98"/>
      <c r="E409" s="99" t="s">
        <v>392</v>
      </c>
      <c r="F409" s="100"/>
      <c r="G409" s="101"/>
      <c r="H409" s="102"/>
      <c r="I409" s="170" t="s">
        <v>392</v>
      </c>
      <c r="J409" s="100"/>
      <c r="K409" s="171"/>
    </row>
    <row r="410" ht="18.75" spans="1:11">
      <c r="A410" s="103" t="s">
        <v>393</v>
      </c>
      <c r="B410" s="104"/>
      <c r="C410" s="105"/>
      <c r="D410" s="106" t="s">
        <v>394</v>
      </c>
      <c r="E410" s="107"/>
      <c r="F410" s="108"/>
      <c r="G410" s="108"/>
      <c r="H410" s="109" t="s">
        <v>395</v>
      </c>
      <c r="I410" s="107"/>
      <c r="J410" s="108"/>
      <c r="K410" s="172"/>
    </row>
    <row r="411" spans="1:11">
      <c r="A411" s="110"/>
      <c r="B411" s="111"/>
      <c r="C411" s="112"/>
      <c r="D411" s="113" t="s">
        <v>396</v>
      </c>
      <c r="E411" s="114" t="s">
        <v>560</v>
      </c>
      <c r="F411" s="115"/>
      <c r="G411" s="116"/>
      <c r="H411" s="117" t="s">
        <v>396</v>
      </c>
      <c r="I411" s="114" t="s">
        <v>560</v>
      </c>
      <c r="J411" s="115"/>
      <c r="K411" s="116"/>
    </row>
    <row r="412" spans="1:11">
      <c r="A412" s="110"/>
      <c r="B412" s="111"/>
      <c r="C412" s="112"/>
      <c r="D412" s="113" t="s">
        <v>397</v>
      </c>
      <c r="E412" s="114" t="s">
        <v>561</v>
      </c>
      <c r="F412" s="115"/>
      <c r="G412" s="116"/>
      <c r="H412" s="117" t="s">
        <v>397</v>
      </c>
      <c r="I412" s="114" t="s">
        <v>561</v>
      </c>
      <c r="J412" s="115"/>
      <c r="K412" s="116"/>
    </row>
    <row r="413" spans="1:11">
      <c r="A413" s="118"/>
      <c r="B413" s="119"/>
      <c r="C413" s="120"/>
      <c r="D413" s="121"/>
      <c r="E413" s="115"/>
      <c r="F413" s="115"/>
      <c r="G413" s="122"/>
      <c r="H413" s="123"/>
      <c r="I413" s="115"/>
      <c r="J413" s="173"/>
      <c r="K413" s="174"/>
    </row>
    <row r="414" ht="28.5" spans="1:11">
      <c r="A414" s="124" t="s">
        <v>399</v>
      </c>
      <c r="B414" s="125" t="s">
        <v>400</v>
      </c>
      <c r="C414" s="126" t="s">
        <v>401</v>
      </c>
      <c r="D414" s="125" t="s">
        <v>254</v>
      </c>
      <c r="E414" s="125"/>
      <c r="F414" s="125"/>
      <c r="G414" s="16" t="s">
        <v>255</v>
      </c>
      <c r="H414" s="125" t="s">
        <v>254</v>
      </c>
      <c r="I414" s="125"/>
      <c r="J414" s="125"/>
      <c r="K414" s="16" t="s">
        <v>255</v>
      </c>
    </row>
    <row r="415" spans="1:11">
      <c r="A415" s="124"/>
      <c r="B415" s="127" t="s">
        <v>402</v>
      </c>
      <c r="C415" s="133" t="s">
        <v>406</v>
      </c>
      <c r="D415" s="243" t="s">
        <v>404</v>
      </c>
      <c r="E415" s="217" t="s">
        <v>562</v>
      </c>
      <c r="F415" s="217"/>
      <c r="G415" s="129">
        <v>1</v>
      </c>
      <c r="H415" s="131" t="s">
        <v>404</v>
      </c>
      <c r="I415" s="217" t="s">
        <v>562</v>
      </c>
      <c r="J415" s="217"/>
      <c r="K415" s="129">
        <v>1</v>
      </c>
    </row>
    <row r="416" spans="1:11">
      <c r="A416" s="124"/>
      <c r="B416" s="127"/>
      <c r="C416" s="133" t="s">
        <v>408</v>
      </c>
      <c r="D416" s="217" t="s">
        <v>404</v>
      </c>
      <c r="E416" s="217" t="s">
        <v>563</v>
      </c>
      <c r="F416" s="217"/>
      <c r="G416" s="131" t="s">
        <v>266</v>
      </c>
      <c r="H416" s="131" t="s">
        <v>404</v>
      </c>
      <c r="I416" s="217" t="s">
        <v>563</v>
      </c>
      <c r="J416" s="217"/>
      <c r="K416" s="131" t="s">
        <v>266</v>
      </c>
    </row>
    <row r="417" spans="1:11">
      <c r="A417" s="124"/>
      <c r="B417" s="127"/>
      <c r="C417" s="133" t="s">
        <v>411</v>
      </c>
      <c r="D417" s="217" t="s">
        <v>404</v>
      </c>
      <c r="E417" s="217" t="s">
        <v>560</v>
      </c>
      <c r="F417" s="217"/>
      <c r="G417" s="131" t="s">
        <v>564</v>
      </c>
      <c r="H417" s="131" t="s">
        <v>404</v>
      </c>
      <c r="I417" s="217" t="s">
        <v>560</v>
      </c>
      <c r="J417" s="217"/>
      <c r="K417" s="131" t="s">
        <v>564</v>
      </c>
    </row>
    <row r="418" ht="22.5" spans="1:11">
      <c r="A418" s="124"/>
      <c r="B418" s="127" t="s">
        <v>414</v>
      </c>
      <c r="C418" s="133" t="s">
        <v>421</v>
      </c>
      <c r="D418" s="131" t="s">
        <v>404</v>
      </c>
      <c r="E418" s="217" t="s">
        <v>565</v>
      </c>
      <c r="F418" s="217"/>
      <c r="G418" s="131" t="s">
        <v>566</v>
      </c>
      <c r="H418" s="131" t="s">
        <v>404</v>
      </c>
      <c r="I418" s="217" t="s">
        <v>565</v>
      </c>
      <c r="J418" s="217"/>
      <c r="K418" s="131" t="s">
        <v>566</v>
      </c>
    </row>
    <row r="419" ht="26" customHeight="1" spans="1:11">
      <c r="A419" s="124"/>
      <c r="B419" s="127" t="s">
        <v>424</v>
      </c>
      <c r="C419" s="133" t="s">
        <v>425</v>
      </c>
      <c r="D419" s="243" t="s">
        <v>404</v>
      </c>
      <c r="E419" s="217" t="s">
        <v>425</v>
      </c>
      <c r="F419" s="217"/>
      <c r="G419" s="129" t="s">
        <v>292</v>
      </c>
      <c r="H419" s="131" t="s">
        <v>404</v>
      </c>
      <c r="I419" s="217" t="s">
        <v>425</v>
      </c>
      <c r="J419" s="217"/>
      <c r="K419" s="129" t="s">
        <v>292</v>
      </c>
    </row>
    <row r="422" ht="14.25" spans="1:11">
      <c r="A422" s="134"/>
      <c r="B422" s="4"/>
      <c r="C422" s="4"/>
      <c r="D422" s="4"/>
      <c r="E422" s="4"/>
      <c r="F422" s="4"/>
      <c r="G422" s="5"/>
      <c r="H422" s="5"/>
      <c r="I422" s="5"/>
      <c r="J422" s="5"/>
      <c r="K422" s="176"/>
    </row>
    <row r="423" ht="27" spans="1:11">
      <c r="A423" s="5"/>
      <c r="B423" s="6"/>
      <c r="C423" s="6"/>
      <c r="D423" s="6"/>
      <c r="E423" s="7" t="s">
        <v>353</v>
      </c>
      <c r="F423" s="7"/>
      <c r="G423" s="7"/>
      <c r="H423" s="7"/>
      <c r="I423" s="7"/>
      <c r="J423" s="138" t="s">
        <v>354</v>
      </c>
      <c r="K423" s="139">
        <v>12</v>
      </c>
    </row>
    <row r="424" ht="14.25" spans="1:11">
      <c r="A424" s="5"/>
      <c r="B424" s="5"/>
      <c r="C424" s="5"/>
      <c r="D424" s="5"/>
      <c r="E424" s="5"/>
      <c r="F424" s="8" t="s">
        <v>355</v>
      </c>
      <c r="G424" s="8"/>
      <c r="H424" s="8"/>
      <c r="I424" s="140"/>
      <c r="J424" s="138" t="s">
        <v>356</v>
      </c>
      <c r="K424" s="141"/>
    </row>
    <row r="425" ht="14.25" spans="1:11">
      <c r="A425" s="9"/>
      <c r="B425" s="10"/>
      <c r="C425" s="11"/>
      <c r="D425" s="11"/>
      <c r="E425" s="11"/>
      <c r="F425" s="11"/>
      <c r="G425" s="5"/>
      <c r="H425" s="5"/>
      <c r="I425" s="5"/>
      <c r="J425" s="5"/>
      <c r="K425" s="5"/>
    </row>
    <row r="426" ht="28.5" spans="1:11">
      <c r="A426" s="12" t="s">
        <v>357</v>
      </c>
      <c r="B426" s="13"/>
      <c r="C426" s="13"/>
      <c r="D426" s="14" t="s">
        <v>567</v>
      </c>
      <c r="E426" s="15"/>
      <c r="F426" s="16" t="s">
        <v>359</v>
      </c>
      <c r="G426" s="17" t="s">
        <v>360</v>
      </c>
      <c r="H426" s="18"/>
      <c r="I426" s="125" t="s">
        <v>361</v>
      </c>
      <c r="J426" s="143" t="s">
        <v>362</v>
      </c>
      <c r="K426" s="144"/>
    </row>
    <row r="427" spans="1:11">
      <c r="A427" s="19" t="s">
        <v>363</v>
      </c>
      <c r="B427" s="20"/>
      <c r="C427" s="20"/>
      <c r="D427" s="21" t="s">
        <v>61</v>
      </c>
      <c r="E427" s="22"/>
      <c r="F427" s="23" t="s">
        <v>364</v>
      </c>
      <c r="G427" s="21" t="s">
        <v>61</v>
      </c>
      <c r="H427" s="135"/>
      <c r="I427" s="22"/>
      <c r="J427" s="145" t="s">
        <v>365</v>
      </c>
      <c r="K427" s="146" t="s">
        <v>61</v>
      </c>
    </row>
    <row r="428" ht="14.25" spans="1:11">
      <c r="A428" s="24"/>
      <c r="B428" s="25"/>
      <c r="C428" s="25"/>
      <c r="D428" s="26"/>
      <c r="E428" s="27"/>
      <c r="F428" s="28"/>
      <c r="G428" s="26"/>
      <c r="H428" s="136"/>
      <c r="I428" s="27"/>
      <c r="J428" s="147" t="s">
        <v>366</v>
      </c>
      <c r="K428" s="214" t="s">
        <v>448</v>
      </c>
    </row>
    <row r="429" ht="18.75" spans="1:11">
      <c r="A429" s="29" t="s">
        <v>368</v>
      </c>
      <c r="B429" s="30"/>
      <c r="C429" s="31"/>
      <c r="D429" s="32" t="s">
        <v>369</v>
      </c>
      <c r="E429" s="33"/>
      <c r="F429" s="34">
        <f>SUM(G430+G437+G438)</f>
        <v>159</v>
      </c>
      <c r="G429" s="35"/>
      <c r="H429" s="36" t="s">
        <v>370</v>
      </c>
      <c r="I429" s="149"/>
      <c r="J429" s="150">
        <f>SUM(K430+K437+K438)</f>
        <v>159</v>
      </c>
      <c r="K429" s="151"/>
    </row>
    <row r="430" ht="14.25" spans="1:11">
      <c r="A430" s="37"/>
      <c r="B430" s="38"/>
      <c r="C430" s="39"/>
      <c r="D430" s="40" t="s">
        <v>371</v>
      </c>
      <c r="E430" s="41" t="s">
        <v>372</v>
      </c>
      <c r="F430" s="42"/>
      <c r="G430" s="43">
        <f>SUM(F431:F436)</f>
        <v>159</v>
      </c>
      <c r="H430" s="44" t="s">
        <v>371</v>
      </c>
      <c r="I430" s="152" t="s">
        <v>372</v>
      </c>
      <c r="J430" s="42"/>
      <c r="K430" s="153">
        <f>SUM(J431:J436)</f>
        <v>159</v>
      </c>
    </row>
    <row r="431" ht="14.25" spans="1:11">
      <c r="A431" s="37"/>
      <c r="B431" s="38"/>
      <c r="C431" s="39"/>
      <c r="D431" s="45"/>
      <c r="E431" s="46" t="s">
        <v>373</v>
      </c>
      <c r="F431" s="47"/>
      <c r="G431" s="48"/>
      <c r="H431" s="49"/>
      <c r="I431" s="154" t="s">
        <v>373</v>
      </c>
      <c r="J431" s="47"/>
      <c r="K431" s="155"/>
    </row>
    <row r="432" ht="14.25" spans="1:11">
      <c r="A432" s="50" t="s">
        <v>374</v>
      </c>
      <c r="B432" s="51"/>
      <c r="C432" s="52"/>
      <c r="D432" s="45"/>
      <c r="E432" s="46" t="s">
        <v>375</v>
      </c>
      <c r="F432" s="47"/>
      <c r="G432" s="53"/>
      <c r="H432" s="49"/>
      <c r="I432" s="154" t="s">
        <v>375</v>
      </c>
      <c r="J432" s="47"/>
      <c r="K432" s="156"/>
    </row>
    <row r="433" ht="14.25" spans="1:11">
      <c r="A433" s="50"/>
      <c r="B433" s="51"/>
      <c r="C433" s="52"/>
      <c r="D433" s="45"/>
      <c r="E433" s="54" t="s">
        <v>376</v>
      </c>
      <c r="F433" s="47"/>
      <c r="G433" s="53"/>
      <c r="H433" s="49"/>
      <c r="I433" s="157" t="s">
        <v>376</v>
      </c>
      <c r="J433" s="47"/>
      <c r="K433" s="156"/>
    </row>
    <row r="434" ht="14.25" spans="1:11">
      <c r="A434" s="50"/>
      <c r="B434" s="51"/>
      <c r="C434" s="52"/>
      <c r="D434" s="55">
        <f>SUM(F434:F435)</f>
        <v>159</v>
      </c>
      <c r="E434" s="56" t="s">
        <v>377</v>
      </c>
      <c r="F434" s="47">
        <v>159</v>
      </c>
      <c r="G434" s="53"/>
      <c r="H434" s="57">
        <f>SUM(J434:J435)</f>
        <v>159</v>
      </c>
      <c r="I434" s="158" t="s">
        <v>377</v>
      </c>
      <c r="J434" s="47">
        <v>159</v>
      </c>
      <c r="K434" s="156"/>
    </row>
    <row r="435" ht="14.25" spans="1:11">
      <c r="A435" s="50"/>
      <c r="B435" s="51"/>
      <c r="C435" s="52"/>
      <c r="D435" s="58"/>
      <c r="E435" s="46" t="s">
        <v>378</v>
      </c>
      <c r="F435" s="47"/>
      <c r="G435" s="53"/>
      <c r="H435" s="59"/>
      <c r="I435" s="154" t="s">
        <v>378</v>
      </c>
      <c r="J435" s="47"/>
      <c r="K435" s="156"/>
    </row>
    <row r="436" ht="14.25" spans="1:11">
      <c r="A436" s="50"/>
      <c r="B436" s="51"/>
      <c r="C436" s="52"/>
      <c r="D436" s="60" t="s">
        <v>379</v>
      </c>
      <c r="E436" s="61" t="s">
        <v>380</v>
      </c>
      <c r="F436" s="62"/>
      <c r="G436" s="53"/>
      <c r="H436" s="63" t="s">
        <v>379</v>
      </c>
      <c r="I436" s="159" t="s">
        <v>380</v>
      </c>
      <c r="J436" s="62"/>
      <c r="K436" s="156"/>
    </row>
    <row r="437" ht="14.25" spans="1:11">
      <c r="A437" s="50"/>
      <c r="B437" s="51"/>
      <c r="C437" s="52"/>
      <c r="D437" s="64"/>
      <c r="E437" s="65" t="s">
        <v>381</v>
      </c>
      <c r="F437" s="66"/>
      <c r="G437" s="67">
        <v>0</v>
      </c>
      <c r="H437" s="68"/>
      <c r="I437" s="65" t="s">
        <v>381</v>
      </c>
      <c r="J437" s="66"/>
      <c r="K437" s="160">
        <v>0</v>
      </c>
    </row>
    <row r="438" ht="14.25" spans="1:11">
      <c r="A438" s="50"/>
      <c r="B438" s="51"/>
      <c r="C438" s="52"/>
      <c r="D438" s="64"/>
      <c r="E438" s="69" t="s">
        <v>382</v>
      </c>
      <c r="F438" s="70"/>
      <c r="G438" s="71">
        <f>SUM(F439)</f>
        <v>0</v>
      </c>
      <c r="H438" s="72"/>
      <c r="I438" s="161" t="s">
        <v>383</v>
      </c>
      <c r="J438" s="70"/>
      <c r="K438" s="162">
        <f>SUM(J439)</f>
        <v>0</v>
      </c>
    </row>
    <row r="439" ht="15" spans="1:11">
      <c r="A439" s="50"/>
      <c r="B439" s="51"/>
      <c r="C439" s="52"/>
      <c r="D439" s="64"/>
      <c r="E439" s="73" t="s">
        <v>384</v>
      </c>
      <c r="F439" s="62"/>
      <c r="G439" s="74"/>
      <c r="H439" s="72"/>
      <c r="I439" s="163" t="s">
        <v>384</v>
      </c>
      <c r="J439" s="62"/>
      <c r="K439" s="164"/>
    </row>
    <row r="440" ht="14.25" spans="1:11">
      <c r="A440" s="50"/>
      <c r="B440" s="51"/>
      <c r="C440" s="52"/>
      <c r="D440" s="75" t="s">
        <v>385</v>
      </c>
      <c r="E440" s="76"/>
      <c r="F440" s="77"/>
      <c r="G440" s="78">
        <f>SUM(F441+G443)</f>
        <v>0</v>
      </c>
      <c r="H440" s="79" t="s">
        <v>386</v>
      </c>
      <c r="I440" s="76"/>
      <c r="J440" s="77"/>
      <c r="K440" s="165">
        <f>SUM(J441+K443)</f>
        <v>0</v>
      </c>
    </row>
    <row r="441" ht="14.25" spans="1:11">
      <c r="A441" s="50"/>
      <c r="B441" s="51"/>
      <c r="C441" s="52"/>
      <c r="D441" s="80" t="s">
        <v>387</v>
      </c>
      <c r="E441" s="81" t="s">
        <v>388</v>
      </c>
      <c r="F441" s="82">
        <f>SUM(F442:F444)</f>
        <v>0</v>
      </c>
      <c r="G441" s="83"/>
      <c r="H441" s="84" t="s">
        <v>387</v>
      </c>
      <c r="I441" s="81" t="s">
        <v>388</v>
      </c>
      <c r="J441" s="166">
        <f>SUM(J442:J444)</f>
        <v>0</v>
      </c>
      <c r="K441" s="167"/>
    </row>
    <row r="442" ht="14.25" spans="1:11">
      <c r="A442" s="50"/>
      <c r="B442" s="51"/>
      <c r="C442" s="52"/>
      <c r="D442" s="85"/>
      <c r="E442" s="86" t="s">
        <v>389</v>
      </c>
      <c r="F442" s="87"/>
      <c r="G442" s="88" t="s">
        <v>390</v>
      </c>
      <c r="H442" s="89"/>
      <c r="I442" s="86" t="s">
        <v>389</v>
      </c>
      <c r="J442" s="87"/>
      <c r="K442" s="168" t="s">
        <v>390</v>
      </c>
    </row>
    <row r="443" ht="14.25" spans="1:11">
      <c r="A443" s="50"/>
      <c r="B443" s="51"/>
      <c r="C443" s="52"/>
      <c r="D443" s="90"/>
      <c r="E443" s="91" t="s">
        <v>391</v>
      </c>
      <c r="F443" s="92"/>
      <c r="G443" s="93">
        <f>SUM(D442:D444)</f>
        <v>0</v>
      </c>
      <c r="H443" s="94"/>
      <c r="I443" s="91" t="s">
        <v>391</v>
      </c>
      <c r="J443" s="92"/>
      <c r="K443" s="169">
        <f>SUM(H442:H444)</f>
        <v>0</v>
      </c>
    </row>
    <row r="444" ht="15" spans="1:11">
      <c r="A444" s="95"/>
      <c r="B444" s="96"/>
      <c r="C444" s="97"/>
      <c r="D444" s="98"/>
      <c r="E444" s="99" t="s">
        <v>392</v>
      </c>
      <c r="F444" s="100"/>
      <c r="G444" s="101"/>
      <c r="H444" s="102"/>
      <c r="I444" s="170" t="s">
        <v>392</v>
      </c>
      <c r="J444" s="100"/>
      <c r="K444" s="171"/>
    </row>
    <row r="445" ht="18.75" spans="1:11">
      <c r="A445" s="103" t="s">
        <v>393</v>
      </c>
      <c r="B445" s="104"/>
      <c r="C445" s="105"/>
      <c r="D445" s="106" t="s">
        <v>394</v>
      </c>
      <c r="E445" s="107"/>
      <c r="F445" s="108"/>
      <c r="G445" s="108"/>
      <c r="H445" s="109" t="s">
        <v>395</v>
      </c>
      <c r="I445" s="107"/>
      <c r="J445" s="108"/>
      <c r="K445" s="172"/>
    </row>
    <row r="446" spans="1:11">
      <c r="A446" s="110"/>
      <c r="B446" s="111"/>
      <c r="C446" s="112"/>
      <c r="D446" s="113" t="s">
        <v>396</v>
      </c>
      <c r="E446" s="114" t="s">
        <v>567</v>
      </c>
      <c r="F446" s="115"/>
      <c r="G446" s="116"/>
      <c r="H446" s="117" t="s">
        <v>396</v>
      </c>
      <c r="I446" s="114" t="s">
        <v>567</v>
      </c>
      <c r="J446" s="115"/>
      <c r="K446" s="116"/>
    </row>
    <row r="447" spans="1:11">
      <c r="A447" s="110"/>
      <c r="B447" s="111"/>
      <c r="C447" s="112"/>
      <c r="D447" s="113" t="s">
        <v>397</v>
      </c>
      <c r="E447" s="114" t="s">
        <v>568</v>
      </c>
      <c r="F447" s="115"/>
      <c r="G447" s="116"/>
      <c r="H447" s="117" t="s">
        <v>397</v>
      </c>
      <c r="I447" s="114" t="s">
        <v>568</v>
      </c>
      <c r="J447" s="115"/>
      <c r="K447" s="116"/>
    </row>
    <row r="448" spans="1:11">
      <c r="A448" s="118"/>
      <c r="B448" s="119"/>
      <c r="C448" s="120"/>
      <c r="D448" s="121"/>
      <c r="E448" s="115"/>
      <c r="F448" s="115"/>
      <c r="G448" s="122"/>
      <c r="H448" s="123"/>
      <c r="I448" s="115"/>
      <c r="J448" s="173"/>
      <c r="K448" s="174"/>
    </row>
    <row r="449" ht="22.5" spans="1:11">
      <c r="A449" s="196" t="s">
        <v>516</v>
      </c>
      <c r="B449" s="197" t="s">
        <v>400</v>
      </c>
      <c r="C449" s="198" t="s">
        <v>401</v>
      </c>
      <c r="D449" s="197" t="s">
        <v>254</v>
      </c>
      <c r="E449" s="197"/>
      <c r="F449" s="197"/>
      <c r="G449" s="199" t="s">
        <v>255</v>
      </c>
      <c r="H449" s="197" t="s">
        <v>254</v>
      </c>
      <c r="I449" s="197"/>
      <c r="J449" s="197"/>
      <c r="K449" s="199" t="s">
        <v>255</v>
      </c>
    </row>
    <row r="450" spans="1:11">
      <c r="A450" s="196"/>
      <c r="B450" s="131" t="s">
        <v>402</v>
      </c>
      <c r="C450" s="133" t="s">
        <v>403</v>
      </c>
      <c r="D450" s="243" t="s">
        <v>404</v>
      </c>
      <c r="E450" s="217" t="s">
        <v>569</v>
      </c>
      <c r="F450" s="217"/>
      <c r="G450" s="131" t="s">
        <v>570</v>
      </c>
      <c r="H450" s="131" t="s">
        <v>404</v>
      </c>
      <c r="I450" s="217" t="s">
        <v>569</v>
      </c>
      <c r="J450" s="217"/>
      <c r="K450" s="131" t="s">
        <v>570</v>
      </c>
    </row>
    <row r="451" spans="1:11">
      <c r="A451" s="196"/>
      <c r="B451" s="131"/>
      <c r="C451" s="133" t="s">
        <v>406</v>
      </c>
      <c r="D451" s="243" t="s">
        <v>404</v>
      </c>
      <c r="E451" s="217" t="s">
        <v>571</v>
      </c>
      <c r="F451" s="217"/>
      <c r="G451" s="131" t="s">
        <v>292</v>
      </c>
      <c r="H451" s="131" t="s">
        <v>404</v>
      </c>
      <c r="I451" s="217" t="s">
        <v>571</v>
      </c>
      <c r="J451" s="217"/>
      <c r="K451" s="131" t="s">
        <v>292</v>
      </c>
    </row>
    <row r="452" spans="1:11">
      <c r="A452" s="196"/>
      <c r="B452" s="131"/>
      <c r="C452" s="133" t="s">
        <v>411</v>
      </c>
      <c r="D452" s="217" t="s">
        <v>404</v>
      </c>
      <c r="E452" s="217" t="s">
        <v>567</v>
      </c>
      <c r="F452" s="217"/>
      <c r="G452" s="131" t="s">
        <v>572</v>
      </c>
      <c r="H452" s="131" t="s">
        <v>404</v>
      </c>
      <c r="I452" s="217" t="s">
        <v>567</v>
      </c>
      <c r="J452" s="217"/>
      <c r="K452" s="131" t="s">
        <v>572</v>
      </c>
    </row>
    <row r="453" ht="22.5" spans="1:11">
      <c r="A453" s="196"/>
      <c r="B453" s="131" t="s">
        <v>414</v>
      </c>
      <c r="C453" s="133" t="s">
        <v>415</v>
      </c>
      <c r="D453" s="217" t="s">
        <v>404</v>
      </c>
      <c r="E453" s="217" t="s">
        <v>573</v>
      </c>
      <c r="F453" s="217"/>
      <c r="G453" s="131" t="s">
        <v>423</v>
      </c>
      <c r="H453" s="131" t="s">
        <v>404</v>
      </c>
      <c r="I453" s="217" t="s">
        <v>573</v>
      </c>
      <c r="J453" s="217"/>
      <c r="K453" s="131" t="s">
        <v>423</v>
      </c>
    </row>
    <row r="454" ht="22.5" spans="1:11">
      <c r="A454" s="196"/>
      <c r="B454" s="131"/>
      <c r="C454" s="133" t="s">
        <v>421</v>
      </c>
      <c r="D454" s="131" t="s">
        <v>404</v>
      </c>
      <c r="E454" s="217" t="s">
        <v>574</v>
      </c>
      <c r="F454" s="217"/>
      <c r="G454" s="131" t="s">
        <v>566</v>
      </c>
      <c r="H454" s="131" t="s">
        <v>404</v>
      </c>
      <c r="I454" s="217" t="s">
        <v>574</v>
      </c>
      <c r="J454" s="217"/>
      <c r="K454" s="131" t="s">
        <v>566</v>
      </c>
    </row>
    <row r="455" ht="25" customHeight="1" spans="1:11">
      <c r="A455" s="196"/>
      <c r="B455" s="131" t="s">
        <v>424</v>
      </c>
      <c r="C455" s="133" t="s">
        <v>425</v>
      </c>
      <c r="D455" s="243" t="s">
        <v>404</v>
      </c>
      <c r="E455" s="217" t="s">
        <v>575</v>
      </c>
      <c r="F455" s="217"/>
      <c r="G455" s="131" t="s">
        <v>292</v>
      </c>
      <c r="H455" s="131" t="s">
        <v>404</v>
      </c>
      <c r="I455" s="217" t="s">
        <v>575</v>
      </c>
      <c r="J455" s="217"/>
      <c r="K455" s="131" t="s">
        <v>292</v>
      </c>
    </row>
    <row r="458" ht="14.25" spans="1:11">
      <c r="A458" s="134"/>
      <c r="B458" s="4"/>
      <c r="C458" s="4"/>
      <c r="D458" s="4"/>
      <c r="E458" s="4"/>
      <c r="F458" s="4"/>
      <c r="G458" s="5"/>
      <c r="H458" s="5"/>
      <c r="I458" s="5"/>
      <c r="J458" s="5"/>
      <c r="K458" s="176"/>
    </row>
    <row r="459" ht="27" spans="1:11">
      <c r="A459" s="5"/>
      <c r="B459" s="6"/>
      <c r="C459" s="6"/>
      <c r="D459" s="6"/>
      <c r="E459" s="7" t="s">
        <v>353</v>
      </c>
      <c r="F459" s="7"/>
      <c r="G459" s="7"/>
      <c r="H459" s="7"/>
      <c r="I459" s="7"/>
      <c r="J459" s="138" t="s">
        <v>354</v>
      </c>
      <c r="K459" s="139">
        <v>13</v>
      </c>
    </row>
    <row r="460" ht="14.25" spans="1:11">
      <c r="A460" s="5"/>
      <c r="B460" s="5"/>
      <c r="C460" s="5"/>
      <c r="D460" s="5"/>
      <c r="E460" s="5"/>
      <c r="F460" s="8" t="s">
        <v>355</v>
      </c>
      <c r="G460" s="8"/>
      <c r="H460" s="8"/>
      <c r="I460" s="140"/>
      <c r="J460" s="138" t="s">
        <v>356</v>
      </c>
      <c r="K460" s="141"/>
    </row>
    <row r="461" ht="14.25" spans="1:11">
      <c r="A461" s="9"/>
      <c r="B461" s="10"/>
      <c r="C461" s="11"/>
      <c r="D461" s="11"/>
      <c r="E461" s="11"/>
      <c r="F461" s="11"/>
      <c r="G461" s="5"/>
      <c r="H461" s="5"/>
      <c r="I461" s="5"/>
      <c r="J461" s="5"/>
      <c r="K461" s="5"/>
    </row>
    <row r="462" ht="28.5" spans="1:11">
      <c r="A462" s="12" t="s">
        <v>357</v>
      </c>
      <c r="B462" s="13"/>
      <c r="C462" s="13"/>
      <c r="D462" s="14" t="s">
        <v>576</v>
      </c>
      <c r="E462" s="15"/>
      <c r="F462" s="16" t="s">
        <v>359</v>
      </c>
      <c r="G462" s="17" t="s">
        <v>360</v>
      </c>
      <c r="H462" s="18"/>
      <c r="I462" s="125" t="s">
        <v>361</v>
      </c>
      <c r="J462" s="143" t="s">
        <v>362</v>
      </c>
      <c r="K462" s="144"/>
    </row>
    <row r="463" spans="1:11">
      <c r="A463" s="19" t="s">
        <v>363</v>
      </c>
      <c r="B463" s="20"/>
      <c r="C463" s="20"/>
      <c r="D463" s="21" t="s">
        <v>61</v>
      </c>
      <c r="E463" s="22"/>
      <c r="F463" s="23" t="s">
        <v>364</v>
      </c>
      <c r="G463" s="21" t="s">
        <v>61</v>
      </c>
      <c r="H463" s="135"/>
      <c r="I463" s="22"/>
      <c r="J463" s="145" t="s">
        <v>365</v>
      </c>
      <c r="K463" s="146" t="s">
        <v>61</v>
      </c>
    </row>
    <row r="464" ht="14.25" spans="1:11">
      <c r="A464" s="24"/>
      <c r="B464" s="25"/>
      <c r="C464" s="25"/>
      <c r="D464" s="26"/>
      <c r="E464" s="27"/>
      <c r="F464" s="28"/>
      <c r="G464" s="26"/>
      <c r="H464" s="136"/>
      <c r="I464" s="27"/>
      <c r="J464" s="147" t="s">
        <v>366</v>
      </c>
      <c r="K464" s="214" t="s">
        <v>448</v>
      </c>
    </row>
    <row r="465" ht="18.75" spans="1:11">
      <c r="A465" s="29" t="s">
        <v>368</v>
      </c>
      <c r="B465" s="30"/>
      <c r="C465" s="31"/>
      <c r="D465" s="32" t="s">
        <v>369</v>
      </c>
      <c r="E465" s="33"/>
      <c r="F465" s="34">
        <f>SUM(G466+G473+G474)</f>
        <v>150</v>
      </c>
      <c r="G465" s="35"/>
      <c r="H465" s="36" t="s">
        <v>370</v>
      </c>
      <c r="I465" s="149"/>
      <c r="J465" s="150">
        <f>SUM(K466+K473+K474)</f>
        <v>150</v>
      </c>
      <c r="K465" s="151"/>
    </row>
    <row r="466" ht="14.25" spans="1:11">
      <c r="A466" s="37"/>
      <c r="B466" s="38"/>
      <c r="C466" s="39"/>
      <c r="D466" s="40" t="s">
        <v>371</v>
      </c>
      <c r="E466" s="41" t="s">
        <v>372</v>
      </c>
      <c r="F466" s="42"/>
      <c r="G466" s="43">
        <f>SUM(F467:F472)</f>
        <v>150</v>
      </c>
      <c r="H466" s="44" t="s">
        <v>371</v>
      </c>
      <c r="I466" s="152" t="s">
        <v>372</v>
      </c>
      <c r="J466" s="42"/>
      <c r="K466" s="153">
        <f>SUM(J467:J472)</f>
        <v>150</v>
      </c>
    </row>
    <row r="467" ht="14.25" spans="1:11">
      <c r="A467" s="37"/>
      <c r="B467" s="38"/>
      <c r="C467" s="39"/>
      <c r="D467" s="45"/>
      <c r="E467" s="46" t="s">
        <v>373</v>
      </c>
      <c r="F467" s="47"/>
      <c r="G467" s="48"/>
      <c r="H467" s="49"/>
      <c r="I467" s="154" t="s">
        <v>373</v>
      </c>
      <c r="J467" s="47"/>
      <c r="K467" s="155"/>
    </row>
    <row r="468" ht="14.25" spans="1:11">
      <c r="A468" s="50" t="s">
        <v>374</v>
      </c>
      <c r="B468" s="51"/>
      <c r="C468" s="52"/>
      <c r="D468" s="45"/>
      <c r="E468" s="46" t="s">
        <v>375</v>
      </c>
      <c r="F468" s="47"/>
      <c r="G468" s="53"/>
      <c r="H468" s="49"/>
      <c r="I468" s="154" t="s">
        <v>375</v>
      </c>
      <c r="J468" s="47"/>
      <c r="K468" s="156"/>
    </row>
    <row r="469" ht="14.25" spans="1:11">
      <c r="A469" s="50"/>
      <c r="B469" s="51"/>
      <c r="C469" s="52"/>
      <c r="D469" s="45"/>
      <c r="E469" s="54" t="s">
        <v>376</v>
      </c>
      <c r="F469" s="47"/>
      <c r="G469" s="53"/>
      <c r="H469" s="49"/>
      <c r="I469" s="157" t="s">
        <v>376</v>
      </c>
      <c r="J469" s="47"/>
      <c r="K469" s="156"/>
    </row>
    <row r="470" ht="14.25" spans="1:11">
      <c r="A470" s="50"/>
      <c r="B470" s="51"/>
      <c r="C470" s="52"/>
      <c r="D470" s="55">
        <f>SUM(F470:F471)</f>
        <v>150</v>
      </c>
      <c r="E470" s="56" t="s">
        <v>377</v>
      </c>
      <c r="F470" s="47">
        <v>150</v>
      </c>
      <c r="G470" s="53"/>
      <c r="H470" s="57">
        <f>SUM(J470:J471)</f>
        <v>150</v>
      </c>
      <c r="I470" s="158" t="s">
        <v>377</v>
      </c>
      <c r="J470" s="47">
        <v>150</v>
      </c>
      <c r="K470" s="156"/>
    </row>
    <row r="471" ht="14.25" spans="1:11">
      <c r="A471" s="50"/>
      <c r="B471" s="51"/>
      <c r="C471" s="52"/>
      <c r="D471" s="58"/>
      <c r="E471" s="46" t="s">
        <v>378</v>
      </c>
      <c r="F471" s="47"/>
      <c r="G471" s="53"/>
      <c r="H471" s="59"/>
      <c r="I471" s="154" t="s">
        <v>378</v>
      </c>
      <c r="J471" s="47"/>
      <c r="K471" s="156"/>
    </row>
    <row r="472" ht="14.25" spans="1:11">
      <c r="A472" s="50"/>
      <c r="B472" s="51"/>
      <c r="C472" s="52"/>
      <c r="D472" s="60" t="s">
        <v>379</v>
      </c>
      <c r="E472" s="61" t="s">
        <v>380</v>
      </c>
      <c r="F472" s="62"/>
      <c r="G472" s="53"/>
      <c r="H472" s="63" t="s">
        <v>379</v>
      </c>
      <c r="I472" s="159" t="s">
        <v>380</v>
      </c>
      <c r="J472" s="62"/>
      <c r="K472" s="156"/>
    </row>
    <row r="473" ht="14.25" spans="1:11">
      <c r="A473" s="50"/>
      <c r="B473" s="51"/>
      <c r="C473" s="52"/>
      <c r="D473" s="64"/>
      <c r="E473" s="65" t="s">
        <v>381</v>
      </c>
      <c r="F473" s="66"/>
      <c r="G473" s="67">
        <v>0</v>
      </c>
      <c r="H473" s="68"/>
      <c r="I473" s="65" t="s">
        <v>381</v>
      </c>
      <c r="J473" s="66"/>
      <c r="K473" s="160">
        <v>0</v>
      </c>
    </row>
    <row r="474" ht="14.25" spans="1:11">
      <c r="A474" s="50"/>
      <c r="B474" s="51"/>
      <c r="C474" s="52"/>
      <c r="D474" s="64"/>
      <c r="E474" s="69" t="s">
        <v>382</v>
      </c>
      <c r="F474" s="70"/>
      <c r="G474" s="71">
        <f>SUM(F475)</f>
        <v>0</v>
      </c>
      <c r="H474" s="72"/>
      <c r="I474" s="161" t="s">
        <v>383</v>
      </c>
      <c r="J474" s="70"/>
      <c r="K474" s="162">
        <f>SUM(J475)</f>
        <v>0</v>
      </c>
    </row>
    <row r="475" ht="15" spans="1:11">
      <c r="A475" s="50"/>
      <c r="B475" s="51"/>
      <c r="C475" s="52"/>
      <c r="D475" s="64"/>
      <c r="E475" s="73" t="s">
        <v>384</v>
      </c>
      <c r="F475" s="62"/>
      <c r="G475" s="74"/>
      <c r="H475" s="72"/>
      <c r="I475" s="163" t="s">
        <v>384</v>
      </c>
      <c r="J475" s="62"/>
      <c r="K475" s="164"/>
    </row>
    <row r="476" ht="14.25" spans="1:11">
      <c r="A476" s="50"/>
      <c r="B476" s="51"/>
      <c r="C476" s="52"/>
      <c r="D476" s="75" t="s">
        <v>385</v>
      </c>
      <c r="E476" s="76"/>
      <c r="F476" s="77"/>
      <c r="G476" s="78">
        <f>SUM(F477+G479)</f>
        <v>0</v>
      </c>
      <c r="H476" s="79" t="s">
        <v>386</v>
      </c>
      <c r="I476" s="76"/>
      <c r="J476" s="77"/>
      <c r="K476" s="165">
        <f>SUM(J477+K479)</f>
        <v>0</v>
      </c>
    </row>
    <row r="477" ht="14.25" spans="1:11">
      <c r="A477" s="50"/>
      <c r="B477" s="51"/>
      <c r="C477" s="52"/>
      <c r="D477" s="80" t="s">
        <v>387</v>
      </c>
      <c r="E477" s="81" t="s">
        <v>388</v>
      </c>
      <c r="F477" s="82">
        <f>SUM(F478:F480)</f>
        <v>0</v>
      </c>
      <c r="G477" s="83"/>
      <c r="H477" s="84" t="s">
        <v>387</v>
      </c>
      <c r="I477" s="81" t="s">
        <v>388</v>
      </c>
      <c r="J477" s="166">
        <f>SUM(J478:J480)</f>
        <v>0</v>
      </c>
      <c r="K477" s="167"/>
    </row>
    <row r="478" ht="14.25" spans="1:11">
      <c r="A478" s="50"/>
      <c r="B478" s="51"/>
      <c r="C478" s="52"/>
      <c r="D478" s="85"/>
      <c r="E478" s="86" t="s">
        <v>389</v>
      </c>
      <c r="F478" s="87"/>
      <c r="G478" s="88" t="s">
        <v>390</v>
      </c>
      <c r="H478" s="89"/>
      <c r="I478" s="86" t="s">
        <v>389</v>
      </c>
      <c r="J478" s="87"/>
      <c r="K478" s="168" t="s">
        <v>390</v>
      </c>
    </row>
    <row r="479" ht="14.25" spans="1:11">
      <c r="A479" s="50"/>
      <c r="B479" s="51"/>
      <c r="C479" s="52"/>
      <c r="D479" s="90"/>
      <c r="E479" s="91" t="s">
        <v>391</v>
      </c>
      <c r="F479" s="92"/>
      <c r="G479" s="93">
        <f>SUM(D478:D480)</f>
        <v>0</v>
      </c>
      <c r="H479" s="94"/>
      <c r="I479" s="91" t="s">
        <v>391</v>
      </c>
      <c r="J479" s="92"/>
      <c r="K479" s="169">
        <f>SUM(H478:H480)</f>
        <v>0</v>
      </c>
    </row>
    <row r="480" ht="15" spans="1:11">
      <c r="A480" s="95"/>
      <c r="B480" s="96"/>
      <c r="C480" s="97"/>
      <c r="D480" s="98"/>
      <c r="E480" s="99" t="s">
        <v>392</v>
      </c>
      <c r="F480" s="100"/>
      <c r="G480" s="101"/>
      <c r="H480" s="102"/>
      <c r="I480" s="170" t="s">
        <v>392</v>
      </c>
      <c r="J480" s="100"/>
      <c r="K480" s="171"/>
    </row>
    <row r="481" ht="18.75" spans="1:11">
      <c r="A481" s="103" t="s">
        <v>393</v>
      </c>
      <c r="B481" s="104"/>
      <c r="C481" s="105"/>
      <c r="D481" s="106" t="s">
        <v>394</v>
      </c>
      <c r="E481" s="107"/>
      <c r="F481" s="108"/>
      <c r="G481" s="108"/>
      <c r="H481" s="109" t="s">
        <v>395</v>
      </c>
      <c r="I481" s="107"/>
      <c r="J481" s="108"/>
      <c r="K481" s="172"/>
    </row>
    <row r="482" spans="1:11">
      <c r="A482" s="110"/>
      <c r="B482" s="111"/>
      <c r="C482" s="112"/>
      <c r="D482" s="113" t="s">
        <v>396</v>
      </c>
      <c r="E482" s="114" t="s">
        <v>576</v>
      </c>
      <c r="F482" s="115"/>
      <c r="G482" s="116"/>
      <c r="H482" s="117" t="s">
        <v>396</v>
      </c>
      <c r="I482" s="114" t="s">
        <v>576</v>
      </c>
      <c r="J482" s="115"/>
      <c r="K482" s="116"/>
    </row>
    <row r="483" spans="1:11">
      <c r="A483" s="110"/>
      <c r="B483" s="111"/>
      <c r="C483" s="112"/>
      <c r="D483" s="113" t="s">
        <v>397</v>
      </c>
      <c r="E483" s="114" t="s">
        <v>577</v>
      </c>
      <c r="F483" s="115"/>
      <c r="G483" s="116"/>
      <c r="H483" s="117" t="s">
        <v>397</v>
      </c>
      <c r="I483" s="114" t="s">
        <v>577</v>
      </c>
      <c r="J483" s="115"/>
      <c r="K483" s="116"/>
    </row>
    <row r="484" spans="1:11">
      <c r="A484" s="110"/>
      <c r="B484" s="111"/>
      <c r="C484" s="112"/>
      <c r="D484" s="113" t="s">
        <v>450</v>
      </c>
      <c r="E484" s="114" t="s">
        <v>578</v>
      </c>
      <c r="F484" s="115"/>
      <c r="G484" s="116"/>
      <c r="H484" s="218" t="s">
        <v>450</v>
      </c>
      <c r="I484" s="114" t="s">
        <v>578</v>
      </c>
      <c r="J484" s="115"/>
      <c r="K484" s="116"/>
    </row>
    <row r="485" spans="1:11">
      <c r="A485" s="118"/>
      <c r="B485" s="119"/>
      <c r="C485" s="120"/>
      <c r="D485" s="121"/>
      <c r="E485" s="115"/>
      <c r="F485" s="115"/>
      <c r="G485" s="122"/>
      <c r="H485" s="123"/>
      <c r="I485" s="115"/>
      <c r="J485" s="173"/>
      <c r="K485" s="174"/>
    </row>
    <row r="486" s="2" customFormat="1" ht="22.5" spans="1:11">
      <c r="A486" s="196" t="s">
        <v>516</v>
      </c>
      <c r="B486" s="197" t="s">
        <v>400</v>
      </c>
      <c r="C486" s="198" t="s">
        <v>401</v>
      </c>
      <c r="D486" s="197" t="s">
        <v>254</v>
      </c>
      <c r="E486" s="197"/>
      <c r="F486" s="197"/>
      <c r="G486" s="199" t="s">
        <v>255</v>
      </c>
      <c r="H486" s="197" t="s">
        <v>254</v>
      </c>
      <c r="I486" s="197"/>
      <c r="J486" s="197"/>
      <c r="K486" s="199" t="s">
        <v>255</v>
      </c>
    </row>
    <row r="487" s="2" customFormat="1" ht="11.25" spans="1:11">
      <c r="A487" s="196"/>
      <c r="B487" s="131" t="s">
        <v>402</v>
      </c>
      <c r="C487" s="133" t="s">
        <v>403</v>
      </c>
      <c r="D487" s="243" t="s">
        <v>404</v>
      </c>
      <c r="E487" s="217" t="s">
        <v>579</v>
      </c>
      <c r="F487" s="217"/>
      <c r="G487" s="131" t="s">
        <v>580</v>
      </c>
      <c r="H487" s="131" t="s">
        <v>404</v>
      </c>
      <c r="I487" s="217" t="s">
        <v>579</v>
      </c>
      <c r="J487" s="217"/>
      <c r="K487" s="131" t="s">
        <v>580</v>
      </c>
    </row>
    <row r="488" s="2" customFormat="1" ht="11.25" spans="1:11">
      <c r="A488" s="196"/>
      <c r="B488" s="131"/>
      <c r="C488" s="133"/>
      <c r="D488" s="243" t="s">
        <v>418</v>
      </c>
      <c r="E488" s="217" t="s">
        <v>581</v>
      </c>
      <c r="F488" s="217"/>
      <c r="G488" s="129">
        <v>1</v>
      </c>
      <c r="H488" s="131" t="s">
        <v>418</v>
      </c>
      <c r="I488" s="217" t="s">
        <v>581</v>
      </c>
      <c r="J488" s="217"/>
      <c r="K488" s="129">
        <v>1</v>
      </c>
    </row>
    <row r="489" s="2" customFormat="1" ht="11.25" spans="1:11">
      <c r="A489" s="196"/>
      <c r="B489" s="131"/>
      <c r="C489" s="133" t="s">
        <v>406</v>
      </c>
      <c r="D489" s="243" t="s">
        <v>404</v>
      </c>
      <c r="E489" s="217" t="s">
        <v>553</v>
      </c>
      <c r="F489" s="217"/>
      <c r="G489" s="131" t="s">
        <v>554</v>
      </c>
      <c r="H489" s="131" t="s">
        <v>404</v>
      </c>
      <c r="I489" s="217" t="s">
        <v>553</v>
      </c>
      <c r="J489" s="217"/>
      <c r="K489" s="131" t="s">
        <v>554</v>
      </c>
    </row>
    <row r="490" s="2" customFormat="1" ht="11.25" spans="1:11">
      <c r="A490" s="196"/>
      <c r="B490" s="131"/>
      <c r="C490" s="133" t="s">
        <v>411</v>
      </c>
      <c r="D490" s="217" t="s">
        <v>404</v>
      </c>
      <c r="E490" s="217" t="s">
        <v>576</v>
      </c>
      <c r="F490" s="217"/>
      <c r="G490" s="131" t="s">
        <v>582</v>
      </c>
      <c r="H490" s="131" t="s">
        <v>404</v>
      </c>
      <c r="I490" s="217" t="s">
        <v>576</v>
      </c>
      <c r="J490" s="217"/>
      <c r="K490" s="131" t="s">
        <v>582</v>
      </c>
    </row>
    <row r="491" s="2" customFormat="1" ht="22.5" spans="1:11">
      <c r="A491" s="196"/>
      <c r="B491" s="131" t="s">
        <v>414</v>
      </c>
      <c r="C491" s="133" t="s">
        <v>415</v>
      </c>
      <c r="D491" s="217" t="s">
        <v>404</v>
      </c>
      <c r="E491" s="217" t="s">
        <v>583</v>
      </c>
      <c r="F491" s="217"/>
      <c r="G491" s="131" t="s">
        <v>557</v>
      </c>
      <c r="H491" s="131" t="s">
        <v>404</v>
      </c>
      <c r="I491" s="217" t="s">
        <v>583</v>
      </c>
      <c r="J491" s="217"/>
      <c r="K491" s="131" t="s">
        <v>557</v>
      </c>
    </row>
    <row r="492" s="2" customFormat="1" ht="22.5" spans="1:11">
      <c r="A492" s="196"/>
      <c r="B492" s="131"/>
      <c r="C492" s="133" t="s">
        <v>421</v>
      </c>
      <c r="D492" s="131" t="s">
        <v>404</v>
      </c>
      <c r="E492" s="217" t="s">
        <v>558</v>
      </c>
      <c r="F492" s="217"/>
      <c r="G492" s="131" t="s">
        <v>471</v>
      </c>
      <c r="H492" s="131" t="s">
        <v>404</v>
      </c>
      <c r="I492" s="217" t="s">
        <v>558</v>
      </c>
      <c r="J492" s="217"/>
      <c r="K492" s="131" t="s">
        <v>471</v>
      </c>
    </row>
    <row r="493" s="2" customFormat="1" ht="33.75" spans="1:11">
      <c r="A493" s="196"/>
      <c r="B493" s="131" t="s">
        <v>424</v>
      </c>
      <c r="C493" s="133" t="s">
        <v>445</v>
      </c>
      <c r="D493" s="243" t="s">
        <v>404</v>
      </c>
      <c r="E493" s="217" t="s">
        <v>559</v>
      </c>
      <c r="F493" s="217"/>
      <c r="G493" s="131" t="s">
        <v>338</v>
      </c>
      <c r="H493" s="131" t="s">
        <v>404</v>
      </c>
      <c r="I493" s="217" t="s">
        <v>559</v>
      </c>
      <c r="J493" s="217"/>
      <c r="K493" s="131" t="s">
        <v>338</v>
      </c>
    </row>
    <row r="494" s="2" customFormat="1" ht="11.25"/>
    <row r="496" ht="14.25" spans="1:11">
      <c r="A496" s="134"/>
      <c r="B496" s="4"/>
      <c r="C496" s="4"/>
      <c r="D496" s="4"/>
      <c r="E496" s="4"/>
      <c r="F496" s="4"/>
      <c r="G496" s="5"/>
      <c r="H496" s="5"/>
      <c r="I496" s="5"/>
      <c r="J496" s="5"/>
      <c r="K496" s="176"/>
    </row>
    <row r="497" ht="27" spans="1:11">
      <c r="A497" s="5"/>
      <c r="B497" s="6"/>
      <c r="C497" s="6"/>
      <c r="D497" s="6"/>
      <c r="E497" s="7" t="s">
        <v>353</v>
      </c>
      <c r="F497" s="7"/>
      <c r="G497" s="7"/>
      <c r="H497" s="7"/>
      <c r="I497" s="7"/>
      <c r="J497" s="138" t="s">
        <v>354</v>
      </c>
      <c r="K497" s="139">
        <v>14</v>
      </c>
    </row>
    <row r="498" ht="14.25" spans="1:11">
      <c r="A498" s="5"/>
      <c r="B498" s="5"/>
      <c r="C498" s="5"/>
      <c r="D498" s="5"/>
      <c r="E498" s="5"/>
      <c r="F498" s="8" t="s">
        <v>355</v>
      </c>
      <c r="G498" s="8"/>
      <c r="H498" s="8"/>
      <c r="I498" s="140"/>
      <c r="J498" s="138" t="s">
        <v>356</v>
      </c>
      <c r="K498" s="141"/>
    </row>
    <row r="499" ht="14.25" spans="1:11">
      <c r="A499" s="9"/>
      <c r="B499" s="10"/>
      <c r="C499" s="11"/>
      <c r="D499" s="11"/>
      <c r="E499" s="11"/>
      <c r="F499" s="11"/>
      <c r="G499" s="5"/>
      <c r="H499" s="5"/>
      <c r="I499" s="5"/>
      <c r="J499" s="5"/>
      <c r="K499" s="5"/>
    </row>
    <row r="500" ht="28.5" spans="1:11">
      <c r="A500" s="12" t="s">
        <v>357</v>
      </c>
      <c r="B500" s="13"/>
      <c r="C500" s="13"/>
      <c r="D500" s="14" t="s">
        <v>584</v>
      </c>
      <c r="E500" s="15"/>
      <c r="F500" s="16" t="s">
        <v>359</v>
      </c>
      <c r="G500" s="17" t="s">
        <v>360</v>
      </c>
      <c r="H500" s="18"/>
      <c r="I500" s="125" t="s">
        <v>361</v>
      </c>
      <c r="J500" s="143" t="s">
        <v>362</v>
      </c>
      <c r="K500" s="144"/>
    </row>
    <row r="501" spans="1:11">
      <c r="A501" s="19" t="s">
        <v>363</v>
      </c>
      <c r="B501" s="20"/>
      <c r="C501" s="20"/>
      <c r="D501" s="21" t="s">
        <v>61</v>
      </c>
      <c r="E501" s="22"/>
      <c r="F501" s="23" t="s">
        <v>364</v>
      </c>
      <c r="G501" s="21" t="s">
        <v>61</v>
      </c>
      <c r="H501" s="135"/>
      <c r="I501" s="22"/>
      <c r="J501" s="145" t="s">
        <v>365</v>
      </c>
      <c r="K501" s="146" t="s">
        <v>61</v>
      </c>
    </row>
    <row r="502" ht="14.25" spans="1:11">
      <c r="A502" s="24"/>
      <c r="B502" s="25"/>
      <c r="C502" s="25"/>
      <c r="D502" s="26"/>
      <c r="E502" s="27"/>
      <c r="F502" s="28"/>
      <c r="G502" s="26"/>
      <c r="H502" s="136"/>
      <c r="I502" s="27"/>
      <c r="J502" s="147" t="s">
        <v>366</v>
      </c>
      <c r="K502" s="214" t="s">
        <v>448</v>
      </c>
    </row>
    <row r="503" ht="18.75" spans="1:11">
      <c r="A503" s="29" t="s">
        <v>368</v>
      </c>
      <c r="B503" s="30"/>
      <c r="C503" s="31"/>
      <c r="D503" s="32" t="s">
        <v>369</v>
      </c>
      <c r="E503" s="33"/>
      <c r="F503" s="34">
        <f>SUM(G504+G511+G512)</f>
        <v>7.44</v>
      </c>
      <c r="G503" s="35"/>
      <c r="H503" s="36" t="s">
        <v>370</v>
      </c>
      <c r="I503" s="149"/>
      <c r="J503" s="150">
        <f>SUM(K504+K511+K512)</f>
        <v>7.44</v>
      </c>
      <c r="K503" s="151"/>
    </row>
    <row r="504" ht="14.25" spans="1:11">
      <c r="A504" s="37"/>
      <c r="B504" s="38"/>
      <c r="C504" s="39"/>
      <c r="D504" s="40" t="s">
        <v>371</v>
      </c>
      <c r="E504" s="41" t="s">
        <v>372</v>
      </c>
      <c r="F504" s="42"/>
      <c r="G504" s="43">
        <f>SUM(F505:F510)</f>
        <v>7.44</v>
      </c>
      <c r="H504" s="44" t="s">
        <v>371</v>
      </c>
      <c r="I504" s="152" t="s">
        <v>372</v>
      </c>
      <c r="J504" s="42"/>
      <c r="K504" s="153">
        <f>SUM(J505:J510)</f>
        <v>7.44</v>
      </c>
    </row>
    <row r="505" ht="14.25" spans="1:11">
      <c r="A505" s="37"/>
      <c r="B505" s="38"/>
      <c r="C505" s="39"/>
      <c r="D505" s="45"/>
      <c r="E505" s="46" t="s">
        <v>373</v>
      </c>
      <c r="F505" s="47"/>
      <c r="G505" s="48"/>
      <c r="H505" s="49"/>
      <c r="I505" s="154" t="s">
        <v>373</v>
      </c>
      <c r="J505" s="47"/>
      <c r="K505" s="155"/>
    </row>
    <row r="506" ht="14.25" spans="1:11">
      <c r="A506" s="50" t="s">
        <v>374</v>
      </c>
      <c r="B506" s="51"/>
      <c r="C506" s="52"/>
      <c r="D506" s="45"/>
      <c r="E506" s="46" t="s">
        <v>375</v>
      </c>
      <c r="F506" s="47"/>
      <c r="G506" s="53"/>
      <c r="H506" s="49"/>
      <c r="I506" s="154" t="s">
        <v>375</v>
      </c>
      <c r="J506" s="47"/>
      <c r="K506" s="156"/>
    </row>
    <row r="507" ht="14.25" spans="1:11">
      <c r="A507" s="50"/>
      <c r="B507" s="51"/>
      <c r="C507" s="52"/>
      <c r="D507" s="45"/>
      <c r="E507" s="54" t="s">
        <v>376</v>
      </c>
      <c r="F507" s="47"/>
      <c r="G507" s="53"/>
      <c r="H507" s="49"/>
      <c r="I507" s="157" t="s">
        <v>376</v>
      </c>
      <c r="J507" s="47"/>
      <c r="K507" s="156"/>
    </row>
    <row r="508" ht="14.25" spans="1:11">
      <c r="A508" s="50"/>
      <c r="B508" s="51"/>
      <c r="C508" s="52"/>
      <c r="D508" s="55">
        <f>SUM(F508:F509)</f>
        <v>7.44</v>
      </c>
      <c r="E508" s="56" t="s">
        <v>377</v>
      </c>
      <c r="F508" s="47">
        <v>7.44</v>
      </c>
      <c r="G508" s="53"/>
      <c r="H508" s="57">
        <f>SUM(J508:J509)</f>
        <v>7.44</v>
      </c>
      <c r="I508" s="158" t="s">
        <v>377</v>
      </c>
      <c r="J508" s="47">
        <v>7.44</v>
      </c>
      <c r="K508" s="156"/>
    </row>
    <row r="509" ht="14.25" spans="1:11">
      <c r="A509" s="50"/>
      <c r="B509" s="51"/>
      <c r="C509" s="52"/>
      <c r="D509" s="58"/>
      <c r="E509" s="46" t="s">
        <v>378</v>
      </c>
      <c r="F509" s="47"/>
      <c r="G509" s="53"/>
      <c r="H509" s="59"/>
      <c r="I509" s="154" t="s">
        <v>378</v>
      </c>
      <c r="J509" s="47"/>
      <c r="K509" s="156"/>
    </row>
    <row r="510" ht="14.25" spans="1:11">
      <c r="A510" s="50"/>
      <c r="B510" s="51"/>
      <c r="C510" s="52"/>
      <c r="D510" s="60" t="s">
        <v>379</v>
      </c>
      <c r="E510" s="61" t="s">
        <v>380</v>
      </c>
      <c r="F510" s="62"/>
      <c r="G510" s="53"/>
      <c r="H510" s="63" t="s">
        <v>379</v>
      </c>
      <c r="I510" s="159" t="s">
        <v>380</v>
      </c>
      <c r="J510" s="62"/>
      <c r="K510" s="156"/>
    </row>
    <row r="511" ht="14.25" spans="1:11">
      <c r="A511" s="50"/>
      <c r="B511" s="51"/>
      <c r="C511" s="52"/>
      <c r="D511" s="64"/>
      <c r="E511" s="65" t="s">
        <v>381</v>
      </c>
      <c r="F511" s="66"/>
      <c r="G511" s="67">
        <v>0</v>
      </c>
      <c r="H511" s="68"/>
      <c r="I511" s="65" t="s">
        <v>381</v>
      </c>
      <c r="J511" s="66"/>
      <c r="K511" s="160">
        <v>0</v>
      </c>
    </row>
    <row r="512" ht="14.25" spans="1:11">
      <c r="A512" s="50"/>
      <c r="B512" s="51"/>
      <c r="C512" s="52"/>
      <c r="D512" s="64"/>
      <c r="E512" s="69" t="s">
        <v>382</v>
      </c>
      <c r="F512" s="70"/>
      <c r="G512" s="71">
        <f>SUM(F513)</f>
        <v>0</v>
      </c>
      <c r="H512" s="72"/>
      <c r="I512" s="161" t="s">
        <v>383</v>
      </c>
      <c r="J512" s="70"/>
      <c r="K512" s="162">
        <f>SUM(J513)</f>
        <v>0</v>
      </c>
    </row>
    <row r="513" ht="15" spans="1:11">
      <c r="A513" s="50"/>
      <c r="B513" s="51"/>
      <c r="C513" s="52"/>
      <c r="D513" s="64"/>
      <c r="E513" s="73" t="s">
        <v>384</v>
      </c>
      <c r="F513" s="62"/>
      <c r="G513" s="74"/>
      <c r="H513" s="72"/>
      <c r="I513" s="163" t="s">
        <v>384</v>
      </c>
      <c r="J513" s="62"/>
      <c r="K513" s="164"/>
    </row>
    <row r="514" ht="14.25" spans="1:11">
      <c r="A514" s="50"/>
      <c r="B514" s="51"/>
      <c r="C514" s="52"/>
      <c r="D514" s="75" t="s">
        <v>385</v>
      </c>
      <c r="E514" s="76"/>
      <c r="F514" s="77"/>
      <c r="G514" s="78">
        <f>SUM(F515+G517)</f>
        <v>0</v>
      </c>
      <c r="H514" s="79" t="s">
        <v>386</v>
      </c>
      <c r="I514" s="76"/>
      <c r="J514" s="77"/>
      <c r="K514" s="165">
        <f>SUM(J515+K517)</f>
        <v>0</v>
      </c>
    </row>
    <row r="515" ht="14.25" spans="1:11">
      <c r="A515" s="50"/>
      <c r="B515" s="51"/>
      <c r="C515" s="52"/>
      <c r="D515" s="80" t="s">
        <v>387</v>
      </c>
      <c r="E515" s="81" t="s">
        <v>388</v>
      </c>
      <c r="F515" s="82">
        <f>SUM(F516:F518)</f>
        <v>0</v>
      </c>
      <c r="G515" s="83"/>
      <c r="H515" s="84" t="s">
        <v>387</v>
      </c>
      <c r="I515" s="81" t="s">
        <v>388</v>
      </c>
      <c r="J515" s="166">
        <f>SUM(J516:J518)</f>
        <v>0</v>
      </c>
      <c r="K515" s="167"/>
    </row>
    <row r="516" ht="14.25" spans="1:11">
      <c r="A516" s="50"/>
      <c r="B516" s="51"/>
      <c r="C516" s="52"/>
      <c r="D516" s="85"/>
      <c r="E516" s="86" t="s">
        <v>389</v>
      </c>
      <c r="F516" s="87"/>
      <c r="G516" s="88" t="s">
        <v>390</v>
      </c>
      <c r="H516" s="89"/>
      <c r="I516" s="86" t="s">
        <v>389</v>
      </c>
      <c r="J516" s="87"/>
      <c r="K516" s="168" t="s">
        <v>390</v>
      </c>
    </row>
    <row r="517" ht="14.25" spans="1:11">
      <c r="A517" s="50"/>
      <c r="B517" s="51"/>
      <c r="C517" s="52"/>
      <c r="D517" s="90"/>
      <c r="E517" s="91" t="s">
        <v>391</v>
      </c>
      <c r="F517" s="92"/>
      <c r="G517" s="93">
        <f>SUM(D516:D518)</f>
        <v>0</v>
      </c>
      <c r="H517" s="94"/>
      <c r="I517" s="91" t="s">
        <v>391</v>
      </c>
      <c r="J517" s="92"/>
      <c r="K517" s="169">
        <f>SUM(H516:H518)</f>
        <v>0</v>
      </c>
    </row>
    <row r="518" ht="15" spans="1:11">
      <c r="A518" s="95"/>
      <c r="B518" s="96"/>
      <c r="C518" s="97"/>
      <c r="D518" s="98"/>
      <c r="E518" s="99" t="s">
        <v>392</v>
      </c>
      <c r="F518" s="100"/>
      <c r="G518" s="101"/>
      <c r="H518" s="102"/>
      <c r="I518" s="170" t="s">
        <v>392</v>
      </c>
      <c r="J518" s="100"/>
      <c r="K518" s="171"/>
    </row>
    <row r="519" ht="18.75" spans="1:11">
      <c r="A519" s="103" t="s">
        <v>393</v>
      </c>
      <c r="B519" s="104"/>
      <c r="C519" s="105"/>
      <c r="D519" s="106" t="s">
        <v>394</v>
      </c>
      <c r="E519" s="107"/>
      <c r="F519" s="108"/>
      <c r="G519" s="108"/>
      <c r="H519" s="109" t="s">
        <v>395</v>
      </c>
      <c r="I519" s="107"/>
      <c r="J519" s="108"/>
      <c r="K519" s="172"/>
    </row>
    <row r="520" spans="1:11">
      <c r="A520" s="110"/>
      <c r="B520" s="111"/>
      <c r="C520" s="112"/>
      <c r="D520" s="113" t="s">
        <v>396</v>
      </c>
      <c r="E520" s="114" t="s">
        <v>584</v>
      </c>
      <c r="F520" s="115"/>
      <c r="G520" s="116"/>
      <c r="H520" s="117" t="s">
        <v>396</v>
      </c>
      <c r="I520" s="114" t="s">
        <v>584</v>
      </c>
      <c r="J520" s="115"/>
      <c r="K520" s="246"/>
    </row>
    <row r="521" spans="1:11">
      <c r="A521" s="110"/>
      <c r="B521" s="111"/>
      <c r="C521" s="112"/>
      <c r="D521" s="113" t="s">
        <v>397</v>
      </c>
      <c r="E521" s="114" t="s">
        <v>585</v>
      </c>
      <c r="F521" s="115"/>
      <c r="G521" s="116"/>
      <c r="H521" s="117" t="s">
        <v>397</v>
      </c>
      <c r="I521" s="114" t="s">
        <v>585</v>
      </c>
      <c r="J521" s="115"/>
      <c r="K521" s="246"/>
    </row>
    <row r="522" spans="1:11">
      <c r="A522" s="118"/>
      <c r="B522" s="119"/>
      <c r="C522" s="120"/>
      <c r="D522" s="121"/>
      <c r="E522" s="115"/>
      <c r="F522" s="115"/>
      <c r="G522" s="122"/>
      <c r="H522" s="123"/>
      <c r="I522" s="115"/>
      <c r="J522" s="173"/>
      <c r="K522" s="174"/>
    </row>
    <row r="523" s="2" customFormat="1" ht="22.5" spans="1:11">
      <c r="A523" s="196" t="s">
        <v>516</v>
      </c>
      <c r="B523" s="197" t="s">
        <v>400</v>
      </c>
      <c r="C523" s="198" t="s">
        <v>401</v>
      </c>
      <c r="D523" s="197" t="s">
        <v>254</v>
      </c>
      <c r="E523" s="197"/>
      <c r="F523" s="197"/>
      <c r="G523" s="199" t="s">
        <v>255</v>
      </c>
      <c r="H523" s="197" t="s">
        <v>254</v>
      </c>
      <c r="I523" s="197"/>
      <c r="J523" s="197"/>
      <c r="K523" s="199" t="s">
        <v>255</v>
      </c>
    </row>
    <row r="524" s="2" customFormat="1" ht="20" customHeight="1" spans="1:11">
      <c r="A524" s="196"/>
      <c r="B524" s="127" t="s">
        <v>402</v>
      </c>
      <c r="C524" s="128" t="s">
        <v>403</v>
      </c>
      <c r="D524" s="244" t="s">
        <v>404</v>
      </c>
      <c r="E524" s="223" t="s">
        <v>569</v>
      </c>
      <c r="F524" s="223"/>
      <c r="G524" s="127" t="s">
        <v>586</v>
      </c>
      <c r="H524" s="127" t="s">
        <v>404</v>
      </c>
      <c r="I524" s="223" t="s">
        <v>569</v>
      </c>
      <c r="J524" s="223"/>
      <c r="K524" s="127" t="s">
        <v>586</v>
      </c>
    </row>
    <row r="525" s="2" customFormat="1" ht="17" customHeight="1" spans="1:11">
      <c r="A525" s="196"/>
      <c r="B525" s="127"/>
      <c r="C525" s="128" t="s">
        <v>406</v>
      </c>
      <c r="D525" s="244" t="s">
        <v>404</v>
      </c>
      <c r="E525" s="223" t="s">
        <v>587</v>
      </c>
      <c r="F525" s="223"/>
      <c r="G525" s="245">
        <v>1</v>
      </c>
      <c r="H525" s="127" t="s">
        <v>404</v>
      </c>
      <c r="I525" s="223" t="s">
        <v>587</v>
      </c>
      <c r="J525" s="223"/>
      <c r="K525" s="245">
        <v>1</v>
      </c>
    </row>
    <row r="526" s="2" customFormat="1" ht="14" customHeight="1" spans="1:11">
      <c r="A526" s="196"/>
      <c r="B526" s="127"/>
      <c r="C526" s="128" t="s">
        <v>411</v>
      </c>
      <c r="D526" s="223" t="s">
        <v>404</v>
      </c>
      <c r="E526" s="223" t="s">
        <v>588</v>
      </c>
      <c r="F526" s="223"/>
      <c r="G526" s="127" t="s">
        <v>589</v>
      </c>
      <c r="H526" s="127" t="s">
        <v>404</v>
      </c>
      <c r="I526" s="223" t="s">
        <v>588</v>
      </c>
      <c r="J526" s="223"/>
      <c r="K526" s="127" t="s">
        <v>589</v>
      </c>
    </row>
    <row r="527" s="2" customFormat="1" ht="25" customHeight="1" spans="1:11">
      <c r="A527" s="196"/>
      <c r="B527" s="127" t="s">
        <v>414</v>
      </c>
      <c r="C527" s="128" t="s">
        <v>421</v>
      </c>
      <c r="D527" s="127" t="s">
        <v>404</v>
      </c>
      <c r="E527" s="223" t="s">
        <v>590</v>
      </c>
      <c r="F527" s="223"/>
      <c r="G527" s="127" t="s">
        <v>423</v>
      </c>
      <c r="H527" s="127" t="s">
        <v>404</v>
      </c>
      <c r="I527" s="223" t="s">
        <v>590</v>
      </c>
      <c r="J527" s="223"/>
      <c r="K527" s="127" t="s">
        <v>423</v>
      </c>
    </row>
    <row r="528" s="2" customFormat="1" ht="24" customHeight="1" spans="1:11">
      <c r="A528" s="196"/>
      <c r="B528" s="127" t="s">
        <v>424</v>
      </c>
      <c r="C528" s="128" t="s">
        <v>445</v>
      </c>
      <c r="D528" s="244" t="s">
        <v>404</v>
      </c>
      <c r="E528" s="223" t="s">
        <v>591</v>
      </c>
      <c r="F528" s="223"/>
      <c r="G528" s="245" t="s">
        <v>338</v>
      </c>
      <c r="H528" s="127" t="s">
        <v>404</v>
      </c>
      <c r="I528" s="223" t="s">
        <v>591</v>
      </c>
      <c r="J528" s="223"/>
      <c r="K528" s="245" t="s">
        <v>338</v>
      </c>
    </row>
    <row r="531" ht="14.25" spans="1:11">
      <c r="A531" s="134"/>
      <c r="B531" s="4"/>
      <c r="C531" s="4"/>
      <c r="D531" s="4"/>
      <c r="E531" s="4"/>
      <c r="F531" s="4"/>
      <c r="G531" s="5"/>
      <c r="H531" s="5"/>
      <c r="I531" s="5"/>
      <c r="J531" s="5"/>
      <c r="K531" s="176"/>
    </row>
    <row r="532" ht="27" spans="1:11">
      <c r="A532" s="5"/>
      <c r="B532" s="6"/>
      <c r="C532" s="6"/>
      <c r="D532" s="6"/>
      <c r="E532" s="7" t="s">
        <v>353</v>
      </c>
      <c r="F532" s="7"/>
      <c r="G532" s="7"/>
      <c r="H532" s="7"/>
      <c r="I532" s="7"/>
      <c r="J532" s="138" t="s">
        <v>354</v>
      </c>
      <c r="K532" s="139">
        <v>15</v>
      </c>
    </row>
    <row r="533" ht="14.25" spans="1:11">
      <c r="A533" s="5"/>
      <c r="B533" s="5"/>
      <c r="C533" s="5"/>
      <c r="D533" s="5"/>
      <c r="E533" s="5"/>
      <c r="F533" s="8" t="s">
        <v>355</v>
      </c>
      <c r="G533" s="8"/>
      <c r="H533" s="8"/>
      <c r="I533" s="140"/>
      <c r="J533" s="138" t="s">
        <v>356</v>
      </c>
      <c r="K533" s="141"/>
    </row>
    <row r="534" ht="14.25" spans="1:11">
      <c r="A534" s="9"/>
      <c r="B534" s="10"/>
      <c r="C534" s="11"/>
      <c r="D534" s="11"/>
      <c r="E534" s="11"/>
      <c r="F534" s="11"/>
      <c r="G534" s="5"/>
      <c r="H534" s="5"/>
      <c r="I534" s="5"/>
      <c r="J534" s="5"/>
      <c r="K534" s="5"/>
    </row>
    <row r="535" ht="28.5" spans="1:11">
      <c r="A535" s="12" t="s">
        <v>357</v>
      </c>
      <c r="B535" s="13"/>
      <c r="C535" s="13"/>
      <c r="D535" s="14" t="s">
        <v>592</v>
      </c>
      <c r="E535" s="15"/>
      <c r="F535" s="16" t="s">
        <v>359</v>
      </c>
      <c r="G535" s="17" t="s">
        <v>360</v>
      </c>
      <c r="H535" s="18"/>
      <c r="I535" s="125" t="s">
        <v>361</v>
      </c>
      <c r="J535" s="143" t="s">
        <v>362</v>
      </c>
      <c r="K535" s="144"/>
    </row>
    <row r="536" ht="24" spans="1:11">
      <c r="A536" s="19" t="s">
        <v>363</v>
      </c>
      <c r="B536" s="20"/>
      <c r="C536" s="20"/>
      <c r="D536" s="21" t="s">
        <v>61</v>
      </c>
      <c r="E536" s="22"/>
      <c r="F536" s="23" t="s">
        <v>364</v>
      </c>
      <c r="G536" s="21" t="s">
        <v>61</v>
      </c>
      <c r="H536" s="135"/>
      <c r="I536" s="22"/>
      <c r="J536" s="145" t="s">
        <v>365</v>
      </c>
      <c r="K536" s="146" t="s">
        <v>64</v>
      </c>
    </row>
    <row r="537" ht="14.25" spans="1:11">
      <c r="A537" s="24"/>
      <c r="B537" s="25"/>
      <c r="C537" s="25"/>
      <c r="D537" s="26"/>
      <c r="E537" s="27"/>
      <c r="F537" s="28"/>
      <c r="G537" s="26"/>
      <c r="H537" s="136"/>
      <c r="I537" s="27"/>
      <c r="J537" s="147" t="s">
        <v>366</v>
      </c>
      <c r="K537" s="214" t="s">
        <v>448</v>
      </c>
    </row>
    <row r="538" ht="18.75" spans="1:11">
      <c r="A538" s="29" t="s">
        <v>368</v>
      </c>
      <c r="B538" s="30"/>
      <c r="C538" s="31"/>
      <c r="D538" s="32" t="s">
        <v>369</v>
      </c>
      <c r="E538" s="33"/>
      <c r="F538" s="34">
        <f>SUM(G539+G546+G547)</f>
        <v>6</v>
      </c>
      <c r="G538" s="35"/>
      <c r="H538" s="36" t="s">
        <v>370</v>
      </c>
      <c r="I538" s="149"/>
      <c r="J538" s="150">
        <f>SUM(K539+K546+K547)</f>
        <v>6</v>
      </c>
      <c r="K538" s="151"/>
    </row>
    <row r="539" ht="14.25" spans="1:11">
      <c r="A539" s="37"/>
      <c r="B539" s="38"/>
      <c r="C539" s="39"/>
      <c r="D539" s="40" t="s">
        <v>371</v>
      </c>
      <c r="E539" s="41" t="s">
        <v>372</v>
      </c>
      <c r="F539" s="42"/>
      <c r="G539" s="43">
        <f>SUM(F540:F545)</f>
        <v>6</v>
      </c>
      <c r="H539" s="44" t="s">
        <v>371</v>
      </c>
      <c r="I539" s="152" t="s">
        <v>372</v>
      </c>
      <c r="J539" s="42"/>
      <c r="K539" s="153">
        <f>SUM(J540:J545)</f>
        <v>6</v>
      </c>
    </row>
    <row r="540" ht="14.25" spans="1:11">
      <c r="A540" s="37"/>
      <c r="B540" s="38"/>
      <c r="C540" s="39"/>
      <c r="D540" s="45"/>
      <c r="E540" s="46" t="s">
        <v>373</v>
      </c>
      <c r="F540" s="47"/>
      <c r="G540" s="48"/>
      <c r="H540" s="49"/>
      <c r="I540" s="154" t="s">
        <v>373</v>
      </c>
      <c r="J540" s="47"/>
      <c r="K540" s="155"/>
    </row>
    <row r="541" ht="14.25" spans="1:11">
      <c r="A541" s="50" t="s">
        <v>374</v>
      </c>
      <c r="B541" s="51"/>
      <c r="C541" s="52"/>
      <c r="D541" s="45"/>
      <c r="E541" s="46" t="s">
        <v>375</v>
      </c>
      <c r="F541" s="47"/>
      <c r="G541" s="53"/>
      <c r="H541" s="49"/>
      <c r="I541" s="154" t="s">
        <v>375</v>
      </c>
      <c r="J541" s="47"/>
      <c r="K541" s="156"/>
    </row>
    <row r="542" ht="14.25" spans="1:11">
      <c r="A542" s="50"/>
      <c r="B542" s="51"/>
      <c r="C542" s="52"/>
      <c r="D542" s="45"/>
      <c r="E542" s="54" t="s">
        <v>376</v>
      </c>
      <c r="F542" s="47"/>
      <c r="G542" s="53"/>
      <c r="H542" s="49"/>
      <c r="I542" s="157" t="s">
        <v>376</v>
      </c>
      <c r="J542" s="47"/>
      <c r="K542" s="156"/>
    </row>
    <row r="543" ht="14.25" spans="1:11">
      <c r="A543" s="50"/>
      <c r="B543" s="51"/>
      <c r="C543" s="52"/>
      <c r="D543" s="55">
        <f>SUM(F543:F544)</f>
        <v>6</v>
      </c>
      <c r="E543" s="56" t="s">
        <v>377</v>
      </c>
      <c r="F543" s="47">
        <v>6</v>
      </c>
      <c r="G543" s="53"/>
      <c r="H543" s="57">
        <f>SUM(J543:J544)</f>
        <v>6</v>
      </c>
      <c r="I543" s="158" t="s">
        <v>377</v>
      </c>
      <c r="J543" s="47">
        <v>6</v>
      </c>
      <c r="K543" s="156"/>
    </row>
    <row r="544" ht="14.25" spans="1:11">
      <c r="A544" s="50"/>
      <c r="B544" s="51"/>
      <c r="C544" s="52"/>
      <c r="D544" s="58"/>
      <c r="E544" s="46" t="s">
        <v>378</v>
      </c>
      <c r="F544" s="47"/>
      <c r="G544" s="53"/>
      <c r="H544" s="59"/>
      <c r="I544" s="154" t="s">
        <v>378</v>
      </c>
      <c r="J544" s="47"/>
      <c r="K544" s="156"/>
    </row>
    <row r="545" ht="14.25" spans="1:11">
      <c r="A545" s="50"/>
      <c r="B545" s="51"/>
      <c r="C545" s="52"/>
      <c r="D545" s="60" t="s">
        <v>379</v>
      </c>
      <c r="E545" s="61" t="s">
        <v>380</v>
      </c>
      <c r="F545" s="62"/>
      <c r="G545" s="53"/>
      <c r="H545" s="63" t="s">
        <v>379</v>
      </c>
      <c r="I545" s="159" t="s">
        <v>380</v>
      </c>
      <c r="J545" s="62"/>
      <c r="K545" s="156"/>
    </row>
    <row r="546" ht="14.25" spans="1:11">
      <c r="A546" s="50"/>
      <c r="B546" s="51"/>
      <c r="C546" s="52"/>
      <c r="D546" s="64"/>
      <c r="E546" s="65" t="s">
        <v>381</v>
      </c>
      <c r="F546" s="66"/>
      <c r="G546" s="67">
        <v>0</v>
      </c>
      <c r="H546" s="68"/>
      <c r="I546" s="65" t="s">
        <v>381</v>
      </c>
      <c r="J546" s="66"/>
      <c r="K546" s="160">
        <v>0</v>
      </c>
    </row>
    <row r="547" ht="14.25" spans="1:11">
      <c r="A547" s="50"/>
      <c r="B547" s="51"/>
      <c r="C547" s="52"/>
      <c r="D547" s="64"/>
      <c r="E547" s="69" t="s">
        <v>382</v>
      </c>
      <c r="F547" s="70"/>
      <c r="G547" s="71">
        <f>SUM(F548)</f>
        <v>0</v>
      </c>
      <c r="H547" s="72"/>
      <c r="I547" s="161" t="s">
        <v>383</v>
      </c>
      <c r="J547" s="70"/>
      <c r="K547" s="162">
        <f>SUM(J548)</f>
        <v>0</v>
      </c>
    </row>
    <row r="548" ht="15" spans="1:11">
      <c r="A548" s="50"/>
      <c r="B548" s="51"/>
      <c r="C548" s="52"/>
      <c r="D548" s="64"/>
      <c r="E548" s="73" t="s">
        <v>384</v>
      </c>
      <c r="F548" s="62"/>
      <c r="G548" s="74"/>
      <c r="H548" s="72"/>
      <c r="I548" s="163" t="s">
        <v>384</v>
      </c>
      <c r="J548" s="62"/>
      <c r="K548" s="164"/>
    </row>
    <row r="549" ht="14.25" spans="1:11">
      <c r="A549" s="50"/>
      <c r="B549" s="51"/>
      <c r="C549" s="52"/>
      <c r="D549" s="75" t="s">
        <v>385</v>
      </c>
      <c r="E549" s="76"/>
      <c r="F549" s="77"/>
      <c r="G549" s="78">
        <f>SUM(F550+G552)</f>
        <v>0</v>
      </c>
      <c r="H549" s="79" t="s">
        <v>386</v>
      </c>
      <c r="I549" s="76"/>
      <c r="J549" s="77"/>
      <c r="K549" s="165">
        <f>SUM(J550+K552)</f>
        <v>0</v>
      </c>
    </row>
    <row r="550" ht="14.25" spans="1:11">
      <c r="A550" s="50"/>
      <c r="B550" s="51"/>
      <c r="C550" s="52"/>
      <c r="D550" s="80" t="s">
        <v>387</v>
      </c>
      <c r="E550" s="81" t="s">
        <v>388</v>
      </c>
      <c r="F550" s="82">
        <f>SUM(F551:F553)</f>
        <v>0</v>
      </c>
      <c r="G550" s="83"/>
      <c r="H550" s="84" t="s">
        <v>387</v>
      </c>
      <c r="I550" s="81" t="s">
        <v>388</v>
      </c>
      <c r="J550" s="166">
        <f>SUM(J551:J553)</f>
        <v>0</v>
      </c>
      <c r="K550" s="167"/>
    </row>
    <row r="551" ht="14.25" spans="1:11">
      <c r="A551" s="50"/>
      <c r="B551" s="51"/>
      <c r="C551" s="52"/>
      <c r="D551" s="85"/>
      <c r="E551" s="86" t="s">
        <v>389</v>
      </c>
      <c r="F551" s="87"/>
      <c r="G551" s="88" t="s">
        <v>390</v>
      </c>
      <c r="H551" s="89"/>
      <c r="I551" s="86" t="s">
        <v>389</v>
      </c>
      <c r="J551" s="87"/>
      <c r="K551" s="168" t="s">
        <v>390</v>
      </c>
    </row>
    <row r="552" ht="14.25" spans="1:11">
      <c r="A552" s="50"/>
      <c r="B552" s="51"/>
      <c r="C552" s="52"/>
      <c r="D552" s="90"/>
      <c r="E552" s="91" t="s">
        <v>391</v>
      </c>
      <c r="F552" s="92"/>
      <c r="G552" s="93">
        <f>SUM(D551:D553)</f>
        <v>0</v>
      </c>
      <c r="H552" s="94"/>
      <c r="I552" s="91" t="s">
        <v>391</v>
      </c>
      <c r="J552" s="92"/>
      <c r="K552" s="169">
        <f>SUM(H551:H553)</f>
        <v>0</v>
      </c>
    </row>
    <row r="553" ht="15" spans="1:11">
      <c r="A553" s="95"/>
      <c r="B553" s="96"/>
      <c r="C553" s="97"/>
      <c r="D553" s="98"/>
      <c r="E553" s="99" t="s">
        <v>392</v>
      </c>
      <c r="F553" s="100"/>
      <c r="G553" s="101"/>
      <c r="H553" s="102"/>
      <c r="I553" s="170" t="s">
        <v>392</v>
      </c>
      <c r="J553" s="100"/>
      <c r="K553" s="171"/>
    </row>
    <row r="554" ht="18.75" spans="1:11">
      <c r="A554" s="103" t="s">
        <v>393</v>
      </c>
      <c r="B554" s="104"/>
      <c r="C554" s="105"/>
      <c r="D554" s="106" t="s">
        <v>394</v>
      </c>
      <c r="E554" s="107"/>
      <c r="F554" s="108"/>
      <c r="G554" s="108"/>
      <c r="H554" s="109" t="s">
        <v>395</v>
      </c>
      <c r="I554" s="107"/>
      <c r="J554" s="108"/>
      <c r="K554" s="172"/>
    </row>
    <row r="555" spans="1:11">
      <c r="A555" s="110"/>
      <c r="B555" s="111"/>
      <c r="C555" s="112"/>
      <c r="D555" s="113" t="s">
        <v>396</v>
      </c>
      <c r="E555" s="114" t="s">
        <v>592</v>
      </c>
      <c r="F555" s="115"/>
      <c r="G555" s="116"/>
      <c r="H555" s="117" t="s">
        <v>396</v>
      </c>
      <c r="I555" s="114" t="s">
        <v>592</v>
      </c>
      <c r="J555" s="115"/>
      <c r="K555" s="246"/>
    </row>
    <row r="556" spans="1:11">
      <c r="A556" s="110"/>
      <c r="B556" s="111"/>
      <c r="C556" s="112"/>
      <c r="D556" s="113" t="s">
        <v>397</v>
      </c>
      <c r="E556" s="114" t="s">
        <v>593</v>
      </c>
      <c r="F556" s="115"/>
      <c r="G556" s="116"/>
      <c r="H556" s="117" t="s">
        <v>397</v>
      </c>
      <c r="I556" s="114" t="s">
        <v>593</v>
      </c>
      <c r="J556" s="115"/>
      <c r="K556" s="246"/>
    </row>
    <row r="557" spans="1:11">
      <c r="A557" s="118"/>
      <c r="B557" s="119"/>
      <c r="C557" s="120"/>
      <c r="D557" s="121"/>
      <c r="E557" s="115"/>
      <c r="F557" s="115"/>
      <c r="G557" s="122"/>
      <c r="H557" s="123"/>
      <c r="I557" s="115"/>
      <c r="J557" s="173"/>
      <c r="K557" s="174"/>
    </row>
    <row r="558" ht="28.5" spans="1:11">
      <c r="A558" s="124" t="s">
        <v>399</v>
      </c>
      <c r="B558" s="125" t="s">
        <v>400</v>
      </c>
      <c r="C558" s="126" t="s">
        <v>401</v>
      </c>
      <c r="D558" s="125" t="s">
        <v>254</v>
      </c>
      <c r="E558" s="125"/>
      <c r="F558" s="125"/>
      <c r="G558" s="16" t="s">
        <v>255</v>
      </c>
      <c r="H558" s="125" t="s">
        <v>254</v>
      </c>
      <c r="I558" s="125"/>
      <c r="J558" s="125"/>
      <c r="K558" s="16" t="s">
        <v>255</v>
      </c>
    </row>
    <row r="559" s="2" customFormat="1" ht="11.25" spans="1:11">
      <c r="A559" s="196"/>
      <c r="B559" s="131" t="s">
        <v>402</v>
      </c>
      <c r="C559" s="133" t="s">
        <v>403</v>
      </c>
      <c r="D559" s="243" t="s">
        <v>404</v>
      </c>
      <c r="E559" s="217" t="s">
        <v>594</v>
      </c>
      <c r="F559" s="217"/>
      <c r="G559" s="131" t="s">
        <v>595</v>
      </c>
      <c r="H559" s="131" t="s">
        <v>404</v>
      </c>
      <c r="I559" s="217" t="s">
        <v>594</v>
      </c>
      <c r="J559" s="217"/>
      <c r="K559" s="131" t="s">
        <v>595</v>
      </c>
    </row>
    <row r="560" s="2" customFormat="1" ht="11.25" spans="1:11">
      <c r="A560" s="196"/>
      <c r="B560" s="131"/>
      <c r="C560" s="133"/>
      <c r="D560" s="243" t="s">
        <v>418</v>
      </c>
      <c r="E560" s="217" t="s">
        <v>596</v>
      </c>
      <c r="F560" s="217"/>
      <c r="G560" s="131" t="s">
        <v>597</v>
      </c>
      <c r="H560" s="131" t="s">
        <v>418</v>
      </c>
      <c r="I560" s="217" t="s">
        <v>596</v>
      </c>
      <c r="J560" s="217"/>
      <c r="K560" s="131" t="s">
        <v>597</v>
      </c>
    </row>
    <row r="561" s="2" customFormat="1" ht="11.25" spans="1:11">
      <c r="A561" s="196"/>
      <c r="B561" s="131"/>
      <c r="C561" s="133" t="s">
        <v>406</v>
      </c>
      <c r="D561" s="243" t="s">
        <v>404</v>
      </c>
      <c r="E561" s="217" t="s">
        <v>598</v>
      </c>
      <c r="F561" s="217"/>
      <c r="G561" s="129" t="s">
        <v>292</v>
      </c>
      <c r="H561" s="131" t="s">
        <v>404</v>
      </c>
      <c r="I561" s="217" t="s">
        <v>598</v>
      </c>
      <c r="J561" s="217"/>
      <c r="K561" s="129" t="s">
        <v>292</v>
      </c>
    </row>
    <row r="562" s="2" customFormat="1" ht="11.25" spans="1:11">
      <c r="A562" s="196"/>
      <c r="B562" s="131"/>
      <c r="C562" s="133" t="s">
        <v>411</v>
      </c>
      <c r="D562" s="217" t="s">
        <v>404</v>
      </c>
      <c r="E562" s="217" t="s">
        <v>599</v>
      </c>
      <c r="F562" s="217"/>
      <c r="G562" s="131" t="s">
        <v>490</v>
      </c>
      <c r="H562" s="131" t="s">
        <v>404</v>
      </c>
      <c r="I562" s="217" t="s">
        <v>599</v>
      </c>
      <c r="J562" s="217"/>
      <c r="K562" s="131" t="s">
        <v>490</v>
      </c>
    </row>
    <row r="563" s="2" customFormat="1" ht="45" spans="1:11">
      <c r="A563" s="196"/>
      <c r="B563" s="131" t="s">
        <v>414</v>
      </c>
      <c r="C563" s="133" t="s">
        <v>421</v>
      </c>
      <c r="D563" s="131" t="s">
        <v>404</v>
      </c>
      <c r="E563" s="217" t="s">
        <v>600</v>
      </c>
      <c r="F563" s="217"/>
      <c r="G563" s="131" t="s">
        <v>566</v>
      </c>
      <c r="H563" s="131" t="s">
        <v>404</v>
      </c>
      <c r="I563" s="217" t="s">
        <v>600</v>
      </c>
      <c r="J563" s="217"/>
      <c r="K563" s="131" t="s">
        <v>566</v>
      </c>
    </row>
    <row r="564" s="2" customFormat="1" ht="33.75" spans="1:11">
      <c r="A564" s="196"/>
      <c r="B564" s="131" t="s">
        <v>424</v>
      </c>
      <c r="C564" s="133" t="s">
        <v>445</v>
      </c>
      <c r="D564" s="243" t="s">
        <v>404</v>
      </c>
      <c r="E564" s="217" t="s">
        <v>437</v>
      </c>
      <c r="F564" s="217"/>
      <c r="G564" s="129" t="s">
        <v>292</v>
      </c>
      <c r="H564" s="131" t="s">
        <v>404</v>
      </c>
      <c r="I564" s="217" t="s">
        <v>437</v>
      </c>
      <c r="J564" s="217"/>
      <c r="K564" s="129" t="s">
        <v>292</v>
      </c>
    </row>
    <row r="567" ht="14.25" spans="1:11">
      <c r="A567" s="134"/>
      <c r="B567" s="4"/>
      <c r="C567" s="4"/>
      <c r="D567" s="4"/>
      <c r="E567" s="4"/>
      <c r="F567" s="4"/>
      <c r="G567" s="5"/>
      <c r="H567" s="5"/>
      <c r="I567" s="5"/>
      <c r="J567" s="5"/>
      <c r="K567" s="176"/>
    </row>
    <row r="568" ht="27" spans="1:11">
      <c r="A568" s="5"/>
      <c r="B568" s="6"/>
      <c r="C568" s="6"/>
      <c r="D568" s="6"/>
      <c r="E568" s="7" t="s">
        <v>353</v>
      </c>
      <c r="F568" s="7"/>
      <c r="G568" s="7"/>
      <c r="H568" s="7"/>
      <c r="I568" s="7"/>
      <c r="J568" s="138" t="s">
        <v>354</v>
      </c>
      <c r="K568" s="139">
        <v>16</v>
      </c>
    </row>
    <row r="569" ht="14.25" spans="1:11">
      <c r="A569" s="5"/>
      <c r="B569" s="5"/>
      <c r="C569" s="5"/>
      <c r="D569" s="5"/>
      <c r="E569" s="5"/>
      <c r="F569" s="8" t="s">
        <v>355</v>
      </c>
      <c r="G569" s="8"/>
      <c r="H569" s="8"/>
      <c r="I569" s="140"/>
      <c r="J569" s="138" t="s">
        <v>356</v>
      </c>
      <c r="K569" s="141"/>
    </row>
    <row r="570" ht="14.25" spans="1:11">
      <c r="A570" s="9"/>
      <c r="B570" s="10"/>
      <c r="C570" s="11"/>
      <c r="D570" s="11"/>
      <c r="E570" s="11"/>
      <c r="F570" s="11"/>
      <c r="G570" s="5"/>
      <c r="H570" s="5"/>
      <c r="I570" s="5"/>
      <c r="J570" s="5"/>
      <c r="K570" s="5"/>
    </row>
    <row r="571" ht="28.5" spans="1:11">
      <c r="A571" s="12" t="s">
        <v>357</v>
      </c>
      <c r="B571" s="13"/>
      <c r="C571" s="13"/>
      <c r="D571" s="14" t="s">
        <v>601</v>
      </c>
      <c r="E571" s="15"/>
      <c r="F571" s="16" t="s">
        <v>359</v>
      </c>
      <c r="G571" s="17" t="s">
        <v>360</v>
      </c>
      <c r="H571" s="18"/>
      <c r="I571" s="125" t="s">
        <v>361</v>
      </c>
      <c r="J571" s="143" t="s">
        <v>362</v>
      </c>
      <c r="K571" s="144"/>
    </row>
    <row r="572" spans="1:11">
      <c r="A572" s="19" t="s">
        <v>363</v>
      </c>
      <c r="B572" s="20"/>
      <c r="C572" s="20"/>
      <c r="D572" s="21" t="s">
        <v>61</v>
      </c>
      <c r="E572" s="22"/>
      <c r="F572" s="23" t="s">
        <v>364</v>
      </c>
      <c r="G572" s="21" t="s">
        <v>61</v>
      </c>
      <c r="H572" s="135"/>
      <c r="I572" s="22"/>
      <c r="J572" s="145" t="s">
        <v>365</v>
      </c>
      <c r="K572" s="146" t="s">
        <v>61</v>
      </c>
    </row>
    <row r="573" ht="14.25" spans="1:11">
      <c r="A573" s="24"/>
      <c r="B573" s="25"/>
      <c r="C573" s="25"/>
      <c r="D573" s="26"/>
      <c r="E573" s="27"/>
      <c r="F573" s="28"/>
      <c r="G573" s="26"/>
      <c r="H573" s="136"/>
      <c r="I573" s="27"/>
      <c r="J573" s="147" t="s">
        <v>366</v>
      </c>
      <c r="K573" s="214" t="s">
        <v>448</v>
      </c>
    </row>
    <row r="574" ht="18.75" spans="1:11">
      <c r="A574" s="29" t="s">
        <v>368</v>
      </c>
      <c r="B574" s="30"/>
      <c r="C574" s="31"/>
      <c r="D574" s="32" t="s">
        <v>369</v>
      </c>
      <c r="E574" s="33"/>
      <c r="F574" s="34">
        <f>SUM(G575+G582+G583)</f>
        <v>77.62</v>
      </c>
      <c r="G574" s="35"/>
      <c r="H574" s="36" t="s">
        <v>370</v>
      </c>
      <c r="I574" s="149"/>
      <c r="J574" s="150">
        <f>SUM(K575+K582+K583)</f>
        <v>77.62</v>
      </c>
      <c r="K574" s="151"/>
    </row>
    <row r="575" ht="14.25" spans="1:11">
      <c r="A575" s="37"/>
      <c r="B575" s="38"/>
      <c r="C575" s="39"/>
      <c r="D575" s="40" t="s">
        <v>371</v>
      </c>
      <c r="E575" s="41" t="s">
        <v>372</v>
      </c>
      <c r="F575" s="42"/>
      <c r="G575" s="43">
        <f>SUM(F576:F581)</f>
        <v>77.62</v>
      </c>
      <c r="H575" s="44" t="s">
        <v>371</v>
      </c>
      <c r="I575" s="152" t="s">
        <v>372</v>
      </c>
      <c r="J575" s="42"/>
      <c r="K575" s="153">
        <f>SUM(J576:J581)</f>
        <v>77.62</v>
      </c>
    </row>
    <row r="576" ht="14.25" spans="1:11">
      <c r="A576" s="37"/>
      <c r="B576" s="38"/>
      <c r="C576" s="39"/>
      <c r="D576" s="45"/>
      <c r="E576" s="46" t="s">
        <v>373</v>
      </c>
      <c r="F576" s="47"/>
      <c r="G576" s="48"/>
      <c r="H576" s="49"/>
      <c r="I576" s="154" t="s">
        <v>373</v>
      </c>
      <c r="J576" s="47"/>
      <c r="K576" s="155"/>
    </row>
    <row r="577" ht="14.25" spans="1:11">
      <c r="A577" s="50" t="s">
        <v>374</v>
      </c>
      <c r="B577" s="51"/>
      <c r="C577" s="52"/>
      <c r="D577" s="45"/>
      <c r="E577" s="46" t="s">
        <v>375</v>
      </c>
      <c r="F577" s="47"/>
      <c r="G577" s="53"/>
      <c r="H577" s="49"/>
      <c r="I577" s="154" t="s">
        <v>375</v>
      </c>
      <c r="J577" s="47"/>
      <c r="K577" s="156"/>
    </row>
    <row r="578" ht="14.25" spans="1:11">
      <c r="A578" s="50"/>
      <c r="B578" s="51"/>
      <c r="C578" s="52"/>
      <c r="D578" s="45"/>
      <c r="E578" s="54" t="s">
        <v>376</v>
      </c>
      <c r="F578" s="47"/>
      <c r="G578" s="53"/>
      <c r="H578" s="49"/>
      <c r="I578" s="157" t="s">
        <v>376</v>
      </c>
      <c r="J578" s="47"/>
      <c r="K578" s="156"/>
    </row>
    <row r="579" ht="14.25" spans="1:11">
      <c r="A579" s="50"/>
      <c r="B579" s="51"/>
      <c r="C579" s="52"/>
      <c r="D579" s="55">
        <f>SUM(F579:F580)</f>
        <v>77.62</v>
      </c>
      <c r="E579" s="56" t="s">
        <v>377</v>
      </c>
      <c r="F579" s="47">
        <v>77.62</v>
      </c>
      <c r="G579" s="53"/>
      <c r="H579" s="57">
        <f>SUM(J579:J580)</f>
        <v>77.62</v>
      </c>
      <c r="I579" s="158" t="s">
        <v>377</v>
      </c>
      <c r="J579" s="47">
        <v>77.62</v>
      </c>
      <c r="K579" s="156"/>
    </row>
    <row r="580" ht="14.25" spans="1:11">
      <c r="A580" s="50"/>
      <c r="B580" s="51"/>
      <c r="C580" s="52"/>
      <c r="D580" s="58"/>
      <c r="E580" s="46" t="s">
        <v>378</v>
      </c>
      <c r="F580" s="47"/>
      <c r="G580" s="53"/>
      <c r="H580" s="59"/>
      <c r="I580" s="154" t="s">
        <v>378</v>
      </c>
      <c r="J580" s="47"/>
      <c r="K580" s="156"/>
    </row>
    <row r="581" ht="14.25" spans="1:11">
      <c r="A581" s="50"/>
      <c r="B581" s="51"/>
      <c r="C581" s="52"/>
      <c r="D581" s="60" t="s">
        <v>379</v>
      </c>
      <c r="E581" s="61" t="s">
        <v>380</v>
      </c>
      <c r="F581" s="62"/>
      <c r="G581" s="53"/>
      <c r="H581" s="63" t="s">
        <v>379</v>
      </c>
      <c r="I581" s="159" t="s">
        <v>380</v>
      </c>
      <c r="J581" s="62"/>
      <c r="K581" s="156"/>
    </row>
    <row r="582" ht="14.25" spans="1:11">
      <c r="A582" s="50"/>
      <c r="B582" s="51"/>
      <c r="C582" s="52"/>
      <c r="D582" s="64"/>
      <c r="E582" s="65" t="s">
        <v>381</v>
      </c>
      <c r="F582" s="66"/>
      <c r="G582" s="67">
        <v>0</v>
      </c>
      <c r="H582" s="68"/>
      <c r="I582" s="65" t="s">
        <v>381</v>
      </c>
      <c r="J582" s="66"/>
      <c r="K582" s="160">
        <v>0</v>
      </c>
    </row>
    <row r="583" ht="14.25" spans="1:11">
      <c r="A583" s="50"/>
      <c r="B583" s="51"/>
      <c r="C583" s="52"/>
      <c r="D583" s="64"/>
      <c r="E583" s="69" t="s">
        <v>382</v>
      </c>
      <c r="F583" s="70"/>
      <c r="G583" s="71">
        <f>SUM(F584)</f>
        <v>0</v>
      </c>
      <c r="H583" s="72"/>
      <c r="I583" s="161" t="s">
        <v>383</v>
      </c>
      <c r="J583" s="70"/>
      <c r="K583" s="162">
        <f>SUM(J584)</f>
        <v>0</v>
      </c>
    </row>
    <row r="584" ht="15" spans="1:11">
      <c r="A584" s="50"/>
      <c r="B584" s="51"/>
      <c r="C584" s="52"/>
      <c r="D584" s="64"/>
      <c r="E584" s="73" t="s">
        <v>384</v>
      </c>
      <c r="F584" s="62"/>
      <c r="G584" s="74"/>
      <c r="H584" s="72"/>
      <c r="I584" s="163" t="s">
        <v>384</v>
      </c>
      <c r="J584" s="62"/>
      <c r="K584" s="164"/>
    </row>
    <row r="585" ht="14.25" spans="1:11">
      <c r="A585" s="50"/>
      <c r="B585" s="51"/>
      <c r="C585" s="52"/>
      <c r="D585" s="75" t="s">
        <v>385</v>
      </c>
      <c r="E585" s="76"/>
      <c r="F585" s="77"/>
      <c r="G585" s="78">
        <f>SUM(F586+G588)</f>
        <v>0</v>
      </c>
      <c r="H585" s="79" t="s">
        <v>386</v>
      </c>
      <c r="I585" s="76"/>
      <c r="J585" s="77"/>
      <c r="K585" s="165">
        <f>SUM(J586+K588)</f>
        <v>0</v>
      </c>
    </row>
    <row r="586" ht="14.25" spans="1:11">
      <c r="A586" s="50"/>
      <c r="B586" s="51"/>
      <c r="C586" s="52"/>
      <c r="D586" s="80" t="s">
        <v>387</v>
      </c>
      <c r="E586" s="81" t="s">
        <v>388</v>
      </c>
      <c r="F586" s="82">
        <f>SUM(F587:F589)</f>
        <v>0</v>
      </c>
      <c r="G586" s="83"/>
      <c r="H586" s="84" t="s">
        <v>387</v>
      </c>
      <c r="I586" s="81" t="s">
        <v>388</v>
      </c>
      <c r="J586" s="166">
        <f>SUM(J587:J589)</f>
        <v>0</v>
      </c>
      <c r="K586" s="167"/>
    </row>
    <row r="587" ht="14.25" spans="1:11">
      <c r="A587" s="50"/>
      <c r="B587" s="51"/>
      <c r="C587" s="52"/>
      <c r="D587" s="85"/>
      <c r="E587" s="86" t="s">
        <v>389</v>
      </c>
      <c r="F587" s="87"/>
      <c r="G587" s="88" t="s">
        <v>390</v>
      </c>
      <c r="H587" s="89"/>
      <c r="I587" s="86" t="s">
        <v>389</v>
      </c>
      <c r="J587" s="87"/>
      <c r="K587" s="168" t="s">
        <v>390</v>
      </c>
    </row>
    <row r="588" ht="14.25" spans="1:11">
      <c r="A588" s="50"/>
      <c r="B588" s="51"/>
      <c r="C588" s="52"/>
      <c r="D588" s="90"/>
      <c r="E588" s="91" t="s">
        <v>391</v>
      </c>
      <c r="F588" s="92"/>
      <c r="G588" s="93">
        <f>SUM(D587:D589)</f>
        <v>0</v>
      </c>
      <c r="H588" s="94"/>
      <c r="I588" s="91" t="s">
        <v>391</v>
      </c>
      <c r="J588" s="92"/>
      <c r="K588" s="169">
        <f>SUM(H587:H589)</f>
        <v>0</v>
      </c>
    </row>
    <row r="589" ht="15" spans="1:11">
      <c r="A589" s="95"/>
      <c r="B589" s="96"/>
      <c r="C589" s="97"/>
      <c r="D589" s="98"/>
      <c r="E589" s="99" t="s">
        <v>392</v>
      </c>
      <c r="F589" s="100"/>
      <c r="G589" s="101"/>
      <c r="H589" s="102"/>
      <c r="I589" s="170" t="s">
        <v>392</v>
      </c>
      <c r="J589" s="100"/>
      <c r="K589" s="171"/>
    </row>
    <row r="590" ht="18.75" spans="1:11">
      <c r="A590" s="103" t="s">
        <v>393</v>
      </c>
      <c r="B590" s="104"/>
      <c r="C590" s="105"/>
      <c r="D590" s="106" t="s">
        <v>394</v>
      </c>
      <c r="E590" s="107"/>
      <c r="F590" s="108"/>
      <c r="G590" s="108"/>
      <c r="H590" s="109" t="s">
        <v>395</v>
      </c>
      <c r="I590" s="107"/>
      <c r="J590" s="108"/>
      <c r="K590" s="172"/>
    </row>
    <row r="591" spans="1:11">
      <c r="A591" s="110"/>
      <c r="B591" s="111"/>
      <c r="C591" s="112"/>
      <c r="D591" s="113" t="s">
        <v>396</v>
      </c>
      <c r="E591" s="114" t="s">
        <v>601</v>
      </c>
      <c r="F591" s="115"/>
      <c r="G591" s="116"/>
      <c r="H591" s="117" t="s">
        <v>396</v>
      </c>
      <c r="I591" s="114" t="s">
        <v>601</v>
      </c>
      <c r="J591" s="115"/>
      <c r="K591" s="116"/>
    </row>
    <row r="592" spans="1:11">
      <c r="A592" s="110"/>
      <c r="B592" s="111"/>
      <c r="C592" s="112"/>
      <c r="D592" s="113" t="s">
        <v>397</v>
      </c>
      <c r="E592" s="114" t="s">
        <v>602</v>
      </c>
      <c r="F592" s="115"/>
      <c r="G592" s="116"/>
      <c r="H592" s="117" t="s">
        <v>397</v>
      </c>
      <c r="I592" s="114" t="s">
        <v>602</v>
      </c>
      <c r="J592" s="115"/>
      <c r="K592" s="116"/>
    </row>
    <row r="593" spans="1:11">
      <c r="A593" s="118"/>
      <c r="B593" s="119"/>
      <c r="C593" s="120"/>
      <c r="D593" s="121"/>
      <c r="E593" s="115"/>
      <c r="F593" s="115"/>
      <c r="G593" s="122"/>
      <c r="H593" s="123"/>
      <c r="I593" s="115"/>
      <c r="J593" s="173"/>
      <c r="K593" s="174"/>
    </row>
    <row r="594" s="2" customFormat="1" ht="22.5" spans="1:11">
      <c r="A594" s="196" t="s">
        <v>399</v>
      </c>
      <c r="B594" s="197" t="s">
        <v>400</v>
      </c>
      <c r="C594" s="198" t="s">
        <v>401</v>
      </c>
      <c r="D594" s="197" t="s">
        <v>254</v>
      </c>
      <c r="E594" s="197"/>
      <c r="F594" s="197"/>
      <c r="G594" s="199" t="s">
        <v>255</v>
      </c>
      <c r="H594" s="197" t="s">
        <v>254</v>
      </c>
      <c r="I594" s="197"/>
      <c r="J594" s="197"/>
      <c r="K594" s="199" t="s">
        <v>255</v>
      </c>
    </row>
    <row r="595" s="2" customFormat="1" ht="17" customHeight="1" spans="1:11">
      <c r="A595" s="196"/>
      <c r="B595" s="131" t="s">
        <v>402</v>
      </c>
      <c r="C595" s="133" t="s">
        <v>403</v>
      </c>
      <c r="D595" s="243" t="s">
        <v>404</v>
      </c>
      <c r="E595" s="217" t="s">
        <v>603</v>
      </c>
      <c r="F595" s="217"/>
      <c r="G595" s="131" t="s">
        <v>604</v>
      </c>
      <c r="H595" s="131" t="s">
        <v>404</v>
      </c>
      <c r="I595" s="217" t="s">
        <v>603</v>
      </c>
      <c r="J595" s="217"/>
      <c r="K595" s="131" t="s">
        <v>604</v>
      </c>
    </row>
    <row r="596" s="2" customFormat="1" ht="11.25" spans="1:11">
      <c r="A596" s="196"/>
      <c r="B596" s="131"/>
      <c r="C596" s="133" t="s">
        <v>406</v>
      </c>
      <c r="D596" s="243" t="s">
        <v>404</v>
      </c>
      <c r="E596" s="217" t="s">
        <v>605</v>
      </c>
      <c r="F596" s="217"/>
      <c r="G596" s="129">
        <v>1</v>
      </c>
      <c r="H596" s="131" t="s">
        <v>404</v>
      </c>
      <c r="I596" s="217" t="s">
        <v>605</v>
      </c>
      <c r="J596" s="217"/>
      <c r="K596" s="129">
        <v>1</v>
      </c>
    </row>
    <row r="597" s="2" customFormat="1" ht="11.25" spans="1:11">
      <c r="A597" s="196"/>
      <c r="B597" s="131"/>
      <c r="C597" s="133" t="s">
        <v>411</v>
      </c>
      <c r="D597" s="217" t="s">
        <v>404</v>
      </c>
      <c r="E597" s="217" t="s">
        <v>601</v>
      </c>
      <c r="F597" s="217"/>
      <c r="G597" s="131" t="s">
        <v>606</v>
      </c>
      <c r="H597" s="131" t="s">
        <v>404</v>
      </c>
      <c r="I597" s="217" t="s">
        <v>601</v>
      </c>
      <c r="J597" s="217"/>
      <c r="K597" s="131" t="s">
        <v>606</v>
      </c>
    </row>
    <row r="598" s="2" customFormat="1" ht="45" spans="1:11">
      <c r="A598" s="196"/>
      <c r="B598" s="131" t="s">
        <v>414</v>
      </c>
      <c r="C598" s="133" t="s">
        <v>421</v>
      </c>
      <c r="D598" s="131" t="s">
        <v>404</v>
      </c>
      <c r="E598" s="217" t="s">
        <v>607</v>
      </c>
      <c r="F598" s="217"/>
      <c r="G598" s="131" t="s">
        <v>423</v>
      </c>
      <c r="H598" s="131" t="s">
        <v>404</v>
      </c>
      <c r="I598" s="217" t="s">
        <v>607</v>
      </c>
      <c r="J598" s="217"/>
      <c r="K598" s="131" t="s">
        <v>423</v>
      </c>
    </row>
    <row r="599" s="2" customFormat="1" ht="33.75" spans="1:11">
      <c r="A599" s="196"/>
      <c r="B599" s="131" t="s">
        <v>424</v>
      </c>
      <c r="C599" s="133" t="s">
        <v>445</v>
      </c>
      <c r="D599" s="243" t="s">
        <v>404</v>
      </c>
      <c r="E599" s="217" t="s">
        <v>608</v>
      </c>
      <c r="F599" s="217"/>
      <c r="G599" s="131" t="s">
        <v>292</v>
      </c>
      <c r="H599" s="131" t="s">
        <v>404</v>
      </c>
      <c r="I599" s="217" t="s">
        <v>608</v>
      </c>
      <c r="J599" s="217"/>
      <c r="K599" s="131" t="s">
        <v>292</v>
      </c>
    </row>
    <row r="602" ht="14.25" spans="1:11">
      <c r="A602" s="134"/>
      <c r="B602" s="4"/>
      <c r="C602" s="4"/>
      <c r="D602" s="4"/>
      <c r="E602" s="4"/>
      <c r="F602" s="4"/>
      <c r="G602" s="5"/>
      <c r="H602" s="5"/>
      <c r="I602" s="5"/>
      <c r="J602" s="5"/>
      <c r="K602" s="176"/>
    </row>
    <row r="603" ht="27" spans="1:11">
      <c r="A603" s="5"/>
      <c r="B603" s="6"/>
      <c r="C603" s="6"/>
      <c r="D603" s="6"/>
      <c r="E603" s="7" t="s">
        <v>353</v>
      </c>
      <c r="F603" s="7"/>
      <c r="G603" s="7"/>
      <c r="H603" s="7"/>
      <c r="I603" s="7"/>
      <c r="J603" s="138" t="s">
        <v>354</v>
      </c>
      <c r="K603" s="139">
        <v>17</v>
      </c>
    </row>
    <row r="604" ht="14.25" spans="1:11">
      <c r="A604" s="5"/>
      <c r="B604" s="5"/>
      <c r="C604" s="5"/>
      <c r="D604" s="5"/>
      <c r="E604" s="5"/>
      <c r="F604" s="8" t="s">
        <v>355</v>
      </c>
      <c r="G604" s="8"/>
      <c r="H604" s="8"/>
      <c r="I604" s="140"/>
      <c r="J604" s="138" t="s">
        <v>356</v>
      </c>
      <c r="K604" s="141"/>
    </row>
    <row r="605" ht="14.25" spans="1:11">
      <c r="A605" s="9"/>
      <c r="B605" s="10"/>
      <c r="C605" s="11"/>
      <c r="D605" s="11"/>
      <c r="E605" s="11"/>
      <c r="F605" s="11"/>
      <c r="G605" s="5"/>
      <c r="H605" s="5"/>
      <c r="I605" s="5"/>
      <c r="J605" s="5"/>
      <c r="K605" s="5"/>
    </row>
    <row r="606" ht="28.5" spans="1:11">
      <c r="A606" s="12" t="s">
        <v>357</v>
      </c>
      <c r="B606" s="13"/>
      <c r="C606" s="13"/>
      <c r="D606" s="14" t="s">
        <v>609</v>
      </c>
      <c r="E606" s="15"/>
      <c r="F606" s="16" t="s">
        <v>359</v>
      </c>
      <c r="G606" s="17" t="s">
        <v>360</v>
      </c>
      <c r="H606" s="18"/>
      <c r="I606" s="125" t="s">
        <v>361</v>
      </c>
      <c r="J606" s="143" t="s">
        <v>362</v>
      </c>
      <c r="K606" s="144"/>
    </row>
    <row r="607" ht="24" spans="1:11">
      <c r="A607" s="19" t="s">
        <v>363</v>
      </c>
      <c r="B607" s="20"/>
      <c r="C607" s="20"/>
      <c r="D607" s="21" t="s">
        <v>61</v>
      </c>
      <c r="E607" s="22"/>
      <c r="F607" s="23" t="s">
        <v>364</v>
      </c>
      <c r="G607" s="21" t="s">
        <v>61</v>
      </c>
      <c r="H607" s="135"/>
      <c r="I607" s="22"/>
      <c r="J607" s="145" t="s">
        <v>365</v>
      </c>
      <c r="K607" s="146" t="s">
        <v>64</v>
      </c>
    </row>
    <row r="608" ht="14.25" spans="1:11">
      <c r="A608" s="24"/>
      <c r="B608" s="25"/>
      <c r="C608" s="25"/>
      <c r="D608" s="26"/>
      <c r="E608" s="27"/>
      <c r="F608" s="28"/>
      <c r="G608" s="26"/>
      <c r="H608" s="136"/>
      <c r="I608" s="27"/>
      <c r="J608" s="147" t="s">
        <v>366</v>
      </c>
      <c r="K608" s="214" t="s">
        <v>448</v>
      </c>
    </row>
    <row r="609" ht="18.75" spans="1:11">
      <c r="A609" s="29" t="s">
        <v>368</v>
      </c>
      <c r="B609" s="30"/>
      <c r="C609" s="31"/>
      <c r="D609" s="32" t="s">
        <v>369</v>
      </c>
      <c r="E609" s="33"/>
      <c r="F609" s="34">
        <f>SUM(G610+G617+G618)</f>
        <v>68</v>
      </c>
      <c r="G609" s="35"/>
      <c r="H609" s="36" t="s">
        <v>370</v>
      </c>
      <c r="I609" s="149"/>
      <c r="J609" s="150">
        <f>SUM(K610+K617+K618)</f>
        <v>68</v>
      </c>
      <c r="K609" s="151"/>
    </row>
    <row r="610" ht="14.25" spans="1:11">
      <c r="A610" s="37"/>
      <c r="B610" s="38"/>
      <c r="C610" s="39"/>
      <c r="D610" s="40" t="s">
        <v>371</v>
      </c>
      <c r="E610" s="41" t="s">
        <v>372</v>
      </c>
      <c r="F610" s="42"/>
      <c r="G610" s="43">
        <f>SUM(F611:F616)</f>
        <v>68</v>
      </c>
      <c r="H610" s="44" t="s">
        <v>371</v>
      </c>
      <c r="I610" s="152" t="s">
        <v>372</v>
      </c>
      <c r="J610" s="42"/>
      <c r="K610" s="153">
        <f>SUM(J611:J616)</f>
        <v>68</v>
      </c>
    </row>
    <row r="611" ht="14.25" spans="1:11">
      <c r="A611" s="37"/>
      <c r="B611" s="38"/>
      <c r="C611" s="39"/>
      <c r="D611" s="45"/>
      <c r="E611" s="46" t="s">
        <v>373</v>
      </c>
      <c r="F611" s="47"/>
      <c r="G611" s="48"/>
      <c r="H611" s="49"/>
      <c r="I611" s="154" t="s">
        <v>373</v>
      </c>
      <c r="J611" s="47"/>
      <c r="K611" s="155"/>
    </row>
    <row r="612" ht="14.25" spans="1:11">
      <c r="A612" s="50" t="s">
        <v>374</v>
      </c>
      <c r="B612" s="51"/>
      <c r="C612" s="52"/>
      <c r="D612" s="45"/>
      <c r="E612" s="46" t="s">
        <v>375</v>
      </c>
      <c r="F612" s="47"/>
      <c r="G612" s="53"/>
      <c r="H612" s="49"/>
      <c r="I612" s="154" t="s">
        <v>375</v>
      </c>
      <c r="J612" s="47"/>
      <c r="K612" s="156"/>
    </row>
    <row r="613" ht="14.25" spans="1:11">
      <c r="A613" s="50"/>
      <c r="B613" s="51"/>
      <c r="C613" s="52"/>
      <c r="D613" s="45"/>
      <c r="E613" s="54" t="s">
        <v>376</v>
      </c>
      <c r="F613" s="47"/>
      <c r="G613" s="53"/>
      <c r="H613" s="49"/>
      <c r="I613" s="157" t="s">
        <v>376</v>
      </c>
      <c r="J613" s="47"/>
      <c r="K613" s="156"/>
    </row>
    <row r="614" ht="14.25" spans="1:11">
      <c r="A614" s="50"/>
      <c r="B614" s="51"/>
      <c r="C614" s="52"/>
      <c r="D614" s="55">
        <f>SUM(F614:F615)</f>
        <v>68</v>
      </c>
      <c r="E614" s="56" t="s">
        <v>377</v>
      </c>
      <c r="F614" s="47">
        <v>68</v>
      </c>
      <c r="G614" s="53"/>
      <c r="H614" s="57">
        <f>SUM(J614:J615)</f>
        <v>68</v>
      </c>
      <c r="I614" s="158" t="s">
        <v>377</v>
      </c>
      <c r="J614" s="47">
        <v>68</v>
      </c>
      <c r="K614" s="156"/>
    </row>
    <row r="615" ht="14.25" spans="1:11">
      <c r="A615" s="50"/>
      <c r="B615" s="51"/>
      <c r="C615" s="52"/>
      <c r="D615" s="58"/>
      <c r="E615" s="46" t="s">
        <v>378</v>
      </c>
      <c r="F615" s="47"/>
      <c r="G615" s="53"/>
      <c r="H615" s="59"/>
      <c r="I615" s="154" t="s">
        <v>378</v>
      </c>
      <c r="J615" s="47"/>
      <c r="K615" s="156"/>
    </row>
    <row r="616" ht="14.25" spans="1:11">
      <c r="A616" s="50"/>
      <c r="B616" s="51"/>
      <c r="C616" s="52"/>
      <c r="D616" s="60" t="s">
        <v>379</v>
      </c>
      <c r="E616" s="61" t="s">
        <v>380</v>
      </c>
      <c r="F616" s="62"/>
      <c r="G616" s="53"/>
      <c r="H616" s="63" t="s">
        <v>379</v>
      </c>
      <c r="I616" s="159" t="s">
        <v>380</v>
      </c>
      <c r="J616" s="62"/>
      <c r="K616" s="156"/>
    </row>
    <row r="617" ht="14.25" spans="1:11">
      <c r="A617" s="50"/>
      <c r="B617" s="51"/>
      <c r="C617" s="52"/>
      <c r="D617" s="64"/>
      <c r="E617" s="65" t="s">
        <v>381</v>
      </c>
      <c r="F617" s="66"/>
      <c r="G617" s="67">
        <v>0</v>
      </c>
      <c r="H617" s="68"/>
      <c r="I617" s="65" t="s">
        <v>381</v>
      </c>
      <c r="J617" s="66"/>
      <c r="K617" s="160">
        <v>0</v>
      </c>
    </row>
    <row r="618" ht="14.25" spans="1:11">
      <c r="A618" s="50"/>
      <c r="B618" s="51"/>
      <c r="C618" s="52"/>
      <c r="D618" s="64"/>
      <c r="E618" s="69" t="s">
        <v>382</v>
      </c>
      <c r="F618" s="70"/>
      <c r="G618" s="71">
        <f>SUM(F619)</f>
        <v>0</v>
      </c>
      <c r="H618" s="72"/>
      <c r="I618" s="161" t="s">
        <v>383</v>
      </c>
      <c r="J618" s="70"/>
      <c r="K618" s="162">
        <f>SUM(J619)</f>
        <v>0</v>
      </c>
    </row>
    <row r="619" ht="15" spans="1:11">
      <c r="A619" s="50"/>
      <c r="B619" s="51"/>
      <c r="C619" s="52"/>
      <c r="D619" s="64"/>
      <c r="E619" s="73" t="s">
        <v>384</v>
      </c>
      <c r="F619" s="62"/>
      <c r="G619" s="74"/>
      <c r="H619" s="72"/>
      <c r="I619" s="163" t="s">
        <v>384</v>
      </c>
      <c r="J619" s="62"/>
      <c r="K619" s="164"/>
    </row>
    <row r="620" ht="14.25" spans="1:11">
      <c r="A620" s="50"/>
      <c r="B620" s="51"/>
      <c r="C620" s="52"/>
      <c r="D620" s="75" t="s">
        <v>385</v>
      </c>
      <c r="E620" s="76"/>
      <c r="F620" s="77"/>
      <c r="G620" s="78">
        <f>SUM(F621+G623)</f>
        <v>0</v>
      </c>
      <c r="H620" s="79" t="s">
        <v>386</v>
      </c>
      <c r="I620" s="76"/>
      <c r="J620" s="77"/>
      <c r="K620" s="165">
        <f>SUM(J621+K623)</f>
        <v>0</v>
      </c>
    </row>
    <row r="621" ht="14.25" spans="1:11">
      <c r="A621" s="50"/>
      <c r="B621" s="51"/>
      <c r="C621" s="52"/>
      <c r="D621" s="80" t="s">
        <v>387</v>
      </c>
      <c r="E621" s="81" t="s">
        <v>388</v>
      </c>
      <c r="F621" s="82">
        <f>SUM(F622:F624)</f>
        <v>0</v>
      </c>
      <c r="G621" s="83"/>
      <c r="H621" s="84" t="s">
        <v>387</v>
      </c>
      <c r="I621" s="81" t="s">
        <v>388</v>
      </c>
      <c r="J621" s="166">
        <f>SUM(J622:J624)</f>
        <v>0</v>
      </c>
      <c r="K621" s="167"/>
    </row>
    <row r="622" ht="14.25" spans="1:11">
      <c r="A622" s="50"/>
      <c r="B622" s="51"/>
      <c r="C622" s="52"/>
      <c r="D622" s="85"/>
      <c r="E622" s="86" t="s">
        <v>389</v>
      </c>
      <c r="F622" s="87"/>
      <c r="G622" s="88" t="s">
        <v>390</v>
      </c>
      <c r="H622" s="89"/>
      <c r="I622" s="86" t="s">
        <v>389</v>
      </c>
      <c r="J622" s="87"/>
      <c r="K622" s="168" t="s">
        <v>390</v>
      </c>
    </row>
    <row r="623" ht="14.25" spans="1:11">
      <c r="A623" s="50"/>
      <c r="B623" s="51"/>
      <c r="C623" s="52"/>
      <c r="D623" s="90"/>
      <c r="E623" s="91" t="s">
        <v>391</v>
      </c>
      <c r="F623" s="92"/>
      <c r="G623" s="93">
        <f>SUM(D622:D624)</f>
        <v>0</v>
      </c>
      <c r="H623" s="94"/>
      <c r="I623" s="91" t="s">
        <v>391</v>
      </c>
      <c r="J623" s="92"/>
      <c r="K623" s="169">
        <f>SUM(H622:H624)</f>
        <v>0</v>
      </c>
    </row>
    <row r="624" ht="15" spans="1:11">
      <c r="A624" s="95"/>
      <c r="B624" s="96"/>
      <c r="C624" s="97"/>
      <c r="D624" s="98"/>
      <c r="E624" s="99" t="s">
        <v>392</v>
      </c>
      <c r="F624" s="100"/>
      <c r="G624" s="101"/>
      <c r="H624" s="102"/>
      <c r="I624" s="170" t="s">
        <v>392</v>
      </c>
      <c r="J624" s="100"/>
      <c r="K624" s="171"/>
    </row>
    <row r="625" ht="18.75" spans="1:11">
      <c r="A625" s="103" t="s">
        <v>393</v>
      </c>
      <c r="B625" s="104"/>
      <c r="C625" s="105"/>
      <c r="D625" s="106" t="s">
        <v>394</v>
      </c>
      <c r="E625" s="107"/>
      <c r="F625" s="108"/>
      <c r="G625" s="108"/>
      <c r="H625" s="109" t="s">
        <v>395</v>
      </c>
      <c r="I625" s="107"/>
      <c r="J625" s="108"/>
      <c r="K625" s="172"/>
    </row>
    <row r="626" spans="1:11">
      <c r="A626" s="110"/>
      <c r="B626" s="111"/>
      <c r="C626" s="112"/>
      <c r="D626" s="113" t="s">
        <v>396</v>
      </c>
      <c r="E626" s="114" t="s">
        <v>609</v>
      </c>
      <c r="F626" s="115"/>
      <c r="G626" s="116"/>
      <c r="H626" s="117" t="s">
        <v>396</v>
      </c>
      <c r="I626" s="114" t="s">
        <v>609</v>
      </c>
      <c r="J626" s="115"/>
      <c r="K626" s="116"/>
    </row>
    <row r="627" spans="1:11">
      <c r="A627" s="110"/>
      <c r="B627" s="111"/>
      <c r="C627" s="112"/>
      <c r="D627" s="113" t="s">
        <v>397</v>
      </c>
      <c r="E627" s="114" t="s">
        <v>610</v>
      </c>
      <c r="F627" s="115"/>
      <c r="G627" s="116"/>
      <c r="H627" s="117" t="s">
        <v>397</v>
      </c>
      <c r="I627" s="114" t="s">
        <v>610</v>
      </c>
      <c r="J627" s="115"/>
      <c r="K627" s="116"/>
    </row>
    <row r="628" spans="1:11">
      <c r="A628" s="118"/>
      <c r="B628" s="119"/>
      <c r="C628" s="120"/>
      <c r="D628" s="121"/>
      <c r="E628" s="115"/>
      <c r="F628" s="115"/>
      <c r="G628" s="122"/>
      <c r="H628" s="123"/>
      <c r="I628" s="115"/>
      <c r="J628" s="173"/>
      <c r="K628" s="174"/>
    </row>
    <row r="629" ht="28.5" spans="1:11">
      <c r="A629" s="124" t="s">
        <v>611</v>
      </c>
      <c r="B629" s="125" t="s">
        <v>400</v>
      </c>
      <c r="C629" s="126" t="s">
        <v>401</v>
      </c>
      <c r="D629" s="125" t="s">
        <v>254</v>
      </c>
      <c r="E629" s="125"/>
      <c r="F629" s="125"/>
      <c r="G629" s="16" t="s">
        <v>255</v>
      </c>
      <c r="H629" s="125" t="s">
        <v>254</v>
      </c>
      <c r="I629" s="125"/>
      <c r="J629" s="125"/>
      <c r="K629" s="16" t="s">
        <v>255</v>
      </c>
    </row>
    <row r="630" s="2" customFormat="1" ht="11.25" spans="1:11">
      <c r="A630" s="196"/>
      <c r="B630" s="131" t="s">
        <v>402</v>
      </c>
      <c r="C630" s="133" t="s">
        <v>403</v>
      </c>
      <c r="D630" s="243" t="s">
        <v>404</v>
      </c>
      <c r="E630" s="217" t="s">
        <v>596</v>
      </c>
      <c r="F630" s="217"/>
      <c r="G630" s="131" t="s">
        <v>612</v>
      </c>
      <c r="H630" s="131" t="s">
        <v>404</v>
      </c>
      <c r="I630" s="217" t="s">
        <v>596</v>
      </c>
      <c r="J630" s="217"/>
      <c r="K630" s="131" t="s">
        <v>612</v>
      </c>
    </row>
    <row r="631" s="2" customFormat="1" ht="11.25" spans="1:11">
      <c r="A631" s="196"/>
      <c r="B631" s="131"/>
      <c r="C631" s="133" t="s">
        <v>406</v>
      </c>
      <c r="D631" s="243" t="s">
        <v>404</v>
      </c>
      <c r="E631" s="217" t="s">
        <v>598</v>
      </c>
      <c r="F631" s="217"/>
      <c r="G631" s="131" t="s">
        <v>613</v>
      </c>
      <c r="H631" s="131" t="s">
        <v>404</v>
      </c>
      <c r="I631" s="217" t="s">
        <v>598</v>
      </c>
      <c r="J631" s="217"/>
      <c r="K631" s="131" t="s">
        <v>613</v>
      </c>
    </row>
    <row r="632" s="2" customFormat="1" ht="11.25" spans="1:11">
      <c r="A632" s="196"/>
      <c r="B632" s="131"/>
      <c r="C632" s="133" t="s">
        <v>411</v>
      </c>
      <c r="D632" s="217" t="s">
        <v>404</v>
      </c>
      <c r="E632" s="217" t="s">
        <v>614</v>
      </c>
      <c r="F632" s="217"/>
      <c r="G632" s="131" t="s">
        <v>615</v>
      </c>
      <c r="H632" s="131" t="s">
        <v>404</v>
      </c>
      <c r="I632" s="217" t="s">
        <v>614</v>
      </c>
      <c r="J632" s="217"/>
      <c r="K632" s="131" t="s">
        <v>615</v>
      </c>
    </row>
    <row r="633" s="2" customFormat="1" ht="45" spans="1:11">
      <c r="A633" s="196"/>
      <c r="B633" s="131" t="s">
        <v>414</v>
      </c>
      <c r="C633" s="133" t="s">
        <v>421</v>
      </c>
      <c r="D633" s="131" t="s">
        <v>404</v>
      </c>
      <c r="E633" s="217" t="s">
        <v>616</v>
      </c>
      <c r="F633" s="217"/>
      <c r="G633" s="131" t="s">
        <v>566</v>
      </c>
      <c r="H633" s="131" t="s">
        <v>404</v>
      </c>
      <c r="I633" s="217" t="s">
        <v>616</v>
      </c>
      <c r="J633" s="217"/>
      <c r="K633" s="131" t="s">
        <v>566</v>
      </c>
    </row>
    <row r="634" s="2" customFormat="1" ht="33.75" spans="1:11">
      <c r="A634" s="196"/>
      <c r="B634" s="131" t="s">
        <v>424</v>
      </c>
      <c r="C634" s="133" t="s">
        <v>445</v>
      </c>
      <c r="D634" s="243" t="s">
        <v>404</v>
      </c>
      <c r="E634" s="217" t="s">
        <v>617</v>
      </c>
      <c r="F634" s="217"/>
      <c r="G634" s="131" t="s">
        <v>504</v>
      </c>
      <c r="H634" s="131" t="s">
        <v>404</v>
      </c>
      <c r="I634" s="217" t="s">
        <v>617</v>
      </c>
      <c r="J634" s="217"/>
      <c r="K634" s="131" t="s">
        <v>504</v>
      </c>
    </row>
    <row r="637" ht="14.25" spans="1:11">
      <c r="A637" s="134"/>
      <c r="B637" s="4"/>
      <c r="C637" s="4"/>
      <c r="D637" s="4"/>
      <c r="E637" s="4"/>
      <c r="F637" s="4"/>
      <c r="G637" s="5"/>
      <c r="H637" s="5"/>
      <c r="I637" s="5"/>
      <c r="J637" s="5"/>
      <c r="K637" s="176"/>
    </row>
    <row r="638" ht="27" spans="1:11">
      <c r="A638" s="5"/>
      <c r="B638" s="6"/>
      <c r="C638" s="6"/>
      <c r="D638" s="6"/>
      <c r="E638" s="7" t="s">
        <v>353</v>
      </c>
      <c r="F638" s="7"/>
      <c r="G638" s="7"/>
      <c r="H638" s="7"/>
      <c r="I638" s="7"/>
      <c r="J638" s="138" t="s">
        <v>354</v>
      </c>
      <c r="K638" s="139">
        <v>18</v>
      </c>
    </row>
    <row r="639" ht="14.25" spans="1:11">
      <c r="A639" s="5"/>
      <c r="B639" s="5"/>
      <c r="C639" s="5"/>
      <c r="D639" s="5"/>
      <c r="E639" s="5"/>
      <c r="F639" s="8" t="s">
        <v>355</v>
      </c>
      <c r="G639" s="8"/>
      <c r="H639" s="8"/>
      <c r="I639" s="140"/>
      <c r="J639" s="138" t="s">
        <v>356</v>
      </c>
      <c r="K639" s="141"/>
    </row>
    <row r="640" ht="14.25" spans="1:11">
      <c r="A640" s="9"/>
      <c r="B640" s="10"/>
      <c r="C640" s="11"/>
      <c r="D640" s="11"/>
      <c r="E640" s="11"/>
      <c r="F640" s="11"/>
      <c r="G640" s="5"/>
      <c r="H640" s="5"/>
      <c r="I640" s="5"/>
      <c r="J640" s="5"/>
      <c r="K640" s="5"/>
    </row>
    <row r="641" ht="28.5" spans="1:11">
      <c r="A641" s="12" t="s">
        <v>357</v>
      </c>
      <c r="B641" s="13"/>
      <c r="C641" s="13"/>
      <c r="D641" s="14" t="s">
        <v>618</v>
      </c>
      <c r="E641" s="15"/>
      <c r="F641" s="16" t="s">
        <v>359</v>
      </c>
      <c r="G641" s="17" t="s">
        <v>360</v>
      </c>
      <c r="H641" s="18"/>
      <c r="I641" s="125" t="s">
        <v>361</v>
      </c>
      <c r="J641" s="143" t="s">
        <v>362</v>
      </c>
      <c r="K641" s="144"/>
    </row>
    <row r="642" spans="1:11">
      <c r="A642" s="19" t="s">
        <v>363</v>
      </c>
      <c r="B642" s="20"/>
      <c r="C642" s="20"/>
      <c r="D642" s="21" t="s">
        <v>61</v>
      </c>
      <c r="E642" s="22"/>
      <c r="F642" s="23" t="s">
        <v>364</v>
      </c>
      <c r="G642" s="21" t="s">
        <v>61</v>
      </c>
      <c r="H642" s="135"/>
      <c r="I642" s="22"/>
      <c r="J642" s="145" t="s">
        <v>365</v>
      </c>
      <c r="K642" s="146" t="s">
        <v>61</v>
      </c>
    </row>
    <row r="643" ht="14.25" spans="1:11">
      <c r="A643" s="24"/>
      <c r="B643" s="25"/>
      <c r="C643" s="25"/>
      <c r="D643" s="26"/>
      <c r="E643" s="27"/>
      <c r="F643" s="28"/>
      <c r="G643" s="26"/>
      <c r="H643" s="136"/>
      <c r="I643" s="27"/>
      <c r="J643" s="147" t="s">
        <v>366</v>
      </c>
      <c r="K643" s="214" t="s">
        <v>448</v>
      </c>
    </row>
    <row r="644" ht="18.75" spans="1:11">
      <c r="A644" s="29" t="s">
        <v>368</v>
      </c>
      <c r="B644" s="30"/>
      <c r="C644" s="31"/>
      <c r="D644" s="32" t="s">
        <v>369</v>
      </c>
      <c r="E644" s="33"/>
      <c r="F644" s="34">
        <f>SUM(G645+G652+G653)</f>
        <v>42</v>
      </c>
      <c r="G644" s="35"/>
      <c r="H644" s="36" t="s">
        <v>370</v>
      </c>
      <c r="I644" s="149"/>
      <c r="J644" s="150">
        <f>SUM(K645+K652+K653)</f>
        <v>42</v>
      </c>
      <c r="K644" s="151"/>
    </row>
    <row r="645" ht="14.25" spans="1:11">
      <c r="A645" s="37"/>
      <c r="B645" s="38"/>
      <c r="C645" s="39"/>
      <c r="D645" s="40" t="s">
        <v>371</v>
      </c>
      <c r="E645" s="41" t="s">
        <v>372</v>
      </c>
      <c r="F645" s="42"/>
      <c r="G645" s="43">
        <f>SUM(F646:F651)</f>
        <v>42</v>
      </c>
      <c r="H645" s="44" t="s">
        <v>371</v>
      </c>
      <c r="I645" s="152" t="s">
        <v>372</v>
      </c>
      <c r="J645" s="42"/>
      <c r="K645" s="153">
        <f>SUM(J646:J651)</f>
        <v>42</v>
      </c>
    </row>
    <row r="646" ht="14.25" spans="1:11">
      <c r="A646" s="37"/>
      <c r="B646" s="38"/>
      <c r="C646" s="39"/>
      <c r="D646" s="45"/>
      <c r="E646" s="46" t="s">
        <v>373</v>
      </c>
      <c r="F646" s="47"/>
      <c r="G646" s="48"/>
      <c r="H646" s="49"/>
      <c r="I646" s="154" t="s">
        <v>373</v>
      </c>
      <c r="J646" s="47"/>
      <c r="K646" s="155"/>
    </row>
    <row r="647" ht="14.25" spans="1:11">
      <c r="A647" s="50" t="s">
        <v>374</v>
      </c>
      <c r="B647" s="51"/>
      <c r="C647" s="52"/>
      <c r="D647" s="45"/>
      <c r="E647" s="46" t="s">
        <v>375</v>
      </c>
      <c r="F647" s="47"/>
      <c r="G647" s="53"/>
      <c r="H647" s="49"/>
      <c r="I647" s="154" t="s">
        <v>375</v>
      </c>
      <c r="J647" s="47"/>
      <c r="K647" s="156"/>
    </row>
    <row r="648" ht="14.25" spans="1:11">
      <c r="A648" s="50"/>
      <c r="B648" s="51"/>
      <c r="C648" s="52"/>
      <c r="D648" s="45"/>
      <c r="E648" s="54" t="s">
        <v>376</v>
      </c>
      <c r="F648" s="47"/>
      <c r="G648" s="53"/>
      <c r="H648" s="49"/>
      <c r="I648" s="157" t="s">
        <v>376</v>
      </c>
      <c r="J648" s="47"/>
      <c r="K648" s="156"/>
    </row>
    <row r="649" ht="14.25" spans="1:11">
      <c r="A649" s="50"/>
      <c r="B649" s="51"/>
      <c r="C649" s="52"/>
      <c r="D649" s="55">
        <f>SUM(F649:F650)</f>
        <v>42</v>
      </c>
      <c r="E649" s="56" t="s">
        <v>377</v>
      </c>
      <c r="F649" s="47">
        <v>42</v>
      </c>
      <c r="G649" s="53"/>
      <c r="H649" s="57">
        <f>SUM(J649:J650)</f>
        <v>42</v>
      </c>
      <c r="I649" s="158" t="s">
        <v>377</v>
      </c>
      <c r="J649" s="47">
        <v>42</v>
      </c>
      <c r="K649" s="156"/>
    </row>
    <row r="650" ht="14.25" spans="1:11">
      <c r="A650" s="50"/>
      <c r="B650" s="51"/>
      <c r="C650" s="52"/>
      <c r="D650" s="58"/>
      <c r="E650" s="46" t="s">
        <v>378</v>
      </c>
      <c r="F650" s="47"/>
      <c r="G650" s="53"/>
      <c r="H650" s="59"/>
      <c r="I650" s="154" t="s">
        <v>378</v>
      </c>
      <c r="J650" s="47"/>
      <c r="K650" s="156"/>
    </row>
    <row r="651" ht="14.25" spans="1:11">
      <c r="A651" s="50"/>
      <c r="B651" s="51"/>
      <c r="C651" s="52"/>
      <c r="D651" s="60" t="s">
        <v>379</v>
      </c>
      <c r="E651" s="61" t="s">
        <v>380</v>
      </c>
      <c r="F651" s="62"/>
      <c r="G651" s="53"/>
      <c r="H651" s="63" t="s">
        <v>379</v>
      </c>
      <c r="I651" s="159" t="s">
        <v>380</v>
      </c>
      <c r="J651" s="62"/>
      <c r="K651" s="156"/>
    </row>
    <row r="652" ht="14.25" spans="1:11">
      <c r="A652" s="50"/>
      <c r="B652" s="51"/>
      <c r="C652" s="52"/>
      <c r="D652" s="64"/>
      <c r="E652" s="65" t="s">
        <v>381</v>
      </c>
      <c r="F652" s="66"/>
      <c r="G652" s="67">
        <v>0</v>
      </c>
      <c r="H652" s="68"/>
      <c r="I652" s="65" t="s">
        <v>381</v>
      </c>
      <c r="J652" s="66"/>
      <c r="K652" s="160">
        <v>0</v>
      </c>
    </row>
    <row r="653" ht="14.25" spans="1:11">
      <c r="A653" s="50"/>
      <c r="B653" s="51"/>
      <c r="C653" s="52"/>
      <c r="D653" s="64"/>
      <c r="E653" s="69" t="s">
        <v>382</v>
      </c>
      <c r="F653" s="70"/>
      <c r="G653" s="71">
        <f>SUM(F654)</f>
        <v>0</v>
      </c>
      <c r="H653" s="72"/>
      <c r="I653" s="161" t="s">
        <v>383</v>
      </c>
      <c r="J653" s="70"/>
      <c r="K653" s="162">
        <f>SUM(J654)</f>
        <v>0</v>
      </c>
    </row>
    <row r="654" ht="15" spans="1:11">
      <c r="A654" s="50"/>
      <c r="B654" s="51"/>
      <c r="C654" s="52"/>
      <c r="D654" s="64"/>
      <c r="E654" s="73" t="s">
        <v>384</v>
      </c>
      <c r="F654" s="62"/>
      <c r="G654" s="74"/>
      <c r="H654" s="72"/>
      <c r="I654" s="163" t="s">
        <v>384</v>
      </c>
      <c r="J654" s="62"/>
      <c r="K654" s="164"/>
    </row>
    <row r="655" ht="14.25" spans="1:11">
      <c r="A655" s="50"/>
      <c r="B655" s="51"/>
      <c r="C655" s="52"/>
      <c r="D655" s="75" t="s">
        <v>385</v>
      </c>
      <c r="E655" s="76"/>
      <c r="F655" s="77"/>
      <c r="G655" s="247">
        <f>SUM(F656+G658)</f>
        <v>0</v>
      </c>
      <c r="H655" s="79" t="s">
        <v>386</v>
      </c>
      <c r="I655" s="76"/>
      <c r="J655" s="77"/>
      <c r="K655" s="248">
        <f>SUM(J656+K658)</f>
        <v>0</v>
      </c>
    </row>
    <row r="656" ht="14.25" spans="1:11">
      <c r="A656" s="50"/>
      <c r="B656" s="51"/>
      <c r="C656" s="52"/>
      <c r="D656" s="80" t="s">
        <v>387</v>
      </c>
      <c r="E656" s="81" t="s">
        <v>388</v>
      </c>
      <c r="F656" s="82">
        <f>SUM(F657:F659)</f>
        <v>0</v>
      </c>
      <c r="G656" s="83"/>
      <c r="H656" s="84" t="s">
        <v>387</v>
      </c>
      <c r="I656" s="81" t="s">
        <v>388</v>
      </c>
      <c r="J656" s="166">
        <f>SUM(J657:J659)</f>
        <v>0</v>
      </c>
      <c r="K656" s="167"/>
    </row>
    <row r="657" ht="14.25" spans="1:11">
      <c r="A657" s="50"/>
      <c r="B657" s="51"/>
      <c r="C657" s="52"/>
      <c r="D657" s="85"/>
      <c r="E657" s="86" t="s">
        <v>389</v>
      </c>
      <c r="F657" s="87"/>
      <c r="G657" s="88" t="s">
        <v>390</v>
      </c>
      <c r="H657" s="89"/>
      <c r="I657" s="86" t="s">
        <v>389</v>
      </c>
      <c r="J657" s="87"/>
      <c r="K657" s="168" t="s">
        <v>390</v>
      </c>
    </row>
    <row r="658" ht="14.25" spans="1:11">
      <c r="A658" s="50"/>
      <c r="B658" s="51"/>
      <c r="C658" s="52"/>
      <c r="D658" s="90"/>
      <c r="E658" s="91" t="s">
        <v>391</v>
      </c>
      <c r="F658" s="92"/>
      <c r="G658" s="93">
        <f>SUM(D657:D659)</f>
        <v>0</v>
      </c>
      <c r="H658" s="94"/>
      <c r="I658" s="91" t="s">
        <v>391</v>
      </c>
      <c r="J658" s="92"/>
      <c r="K658" s="169">
        <f>SUM(H657:H659)</f>
        <v>0</v>
      </c>
    </row>
    <row r="659" ht="15" spans="1:11">
      <c r="A659" s="95"/>
      <c r="B659" s="96"/>
      <c r="C659" s="97"/>
      <c r="D659" s="98"/>
      <c r="E659" s="99" t="s">
        <v>392</v>
      </c>
      <c r="F659" s="100"/>
      <c r="G659" s="101"/>
      <c r="H659" s="102"/>
      <c r="I659" s="170" t="s">
        <v>392</v>
      </c>
      <c r="J659" s="100"/>
      <c r="K659" s="171"/>
    </row>
    <row r="660" ht="18.75" spans="1:11">
      <c r="A660" s="103" t="s">
        <v>393</v>
      </c>
      <c r="B660" s="104"/>
      <c r="C660" s="105"/>
      <c r="D660" s="106" t="s">
        <v>394</v>
      </c>
      <c r="E660" s="107"/>
      <c r="F660" s="108"/>
      <c r="G660" s="108"/>
      <c r="H660" s="109" t="s">
        <v>395</v>
      </c>
      <c r="I660" s="107"/>
      <c r="J660" s="108"/>
      <c r="K660" s="172"/>
    </row>
    <row r="661" spans="1:11">
      <c r="A661" s="110"/>
      <c r="B661" s="111"/>
      <c r="C661" s="112"/>
      <c r="D661" s="113" t="s">
        <v>396</v>
      </c>
      <c r="E661" s="114" t="s">
        <v>618</v>
      </c>
      <c r="F661" s="115"/>
      <c r="G661" s="116"/>
      <c r="H661" s="117" t="s">
        <v>396</v>
      </c>
      <c r="I661" s="114" t="s">
        <v>618</v>
      </c>
      <c r="J661" s="115"/>
      <c r="K661" s="116"/>
    </row>
    <row r="662" spans="1:11">
      <c r="A662" s="110"/>
      <c r="B662" s="111"/>
      <c r="C662" s="112"/>
      <c r="D662" s="113" t="s">
        <v>397</v>
      </c>
      <c r="E662" s="114" t="s">
        <v>619</v>
      </c>
      <c r="F662" s="115"/>
      <c r="G662" s="116"/>
      <c r="H662" s="117" t="s">
        <v>397</v>
      </c>
      <c r="I662" s="114" t="s">
        <v>619</v>
      </c>
      <c r="J662" s="115"/>
      <c r="K662" s="116"/>
    </row>
    <row r="663" spans="1:11">
      <c r="A663" s="118"/>
      <c r="B663" s="119"/>
      <c r="C663" s="120"/>
      <c r="D663" s="121"/>
      <c r="E663" s="115"/>
      <c r="F663" s="115"/>
      <c r="G663" s="122"/>
      <c r="H663" s="123"/>
      <c r="I663" s="115"/>
      <c r="J663" s="173"/>
      <c r="K663" s="174"/>
    </row>
    <row r="664" s="2" customFormat="1" ht="22.5" spans="1:11">
      <c r="A664" s="196" t="s">
        <v>399</v>
      </c>
      <c r="B664" s="197" t="s">
        <v>400</v>
      </c>
      <c r="C664" s="198" t="s">
        <v>401</v>
      </c>
      <c r="D664" s="197" t="s">
        <v>254</v>
      </c>
      <c r="E664" s="197"/>
      <c r="F664" s="197"/>
      <c r="G664" s="199" t="s">
        <v>255</v>
      </c>
      <c r="H664" s="197" t="s">
        <v>254</v>
      </c>
      <c r="I664" s="197"/>
      <c r="J664" s="197"/>
      <c r="K664" s="199" t="s">
        <v>255</v>
      </c>
    </row>
    <row r="665" s="2" customFormat="1" ht="11.25" spans="1:11">
      <c r="A665" s="196"/>
      <c r="B665" s="131" t="s">
        <v>402</v>
      </c>
      <c r="C665" s="133" t="s">
        <v>403</v>
      </c>
      <c r="D665" s="243" t="s">
        <v>404</v>
      </c>
      <c r="E665" s="217" t="s">
        <v>620</v>
      </c>
      <c r="F665" s="217"/>
      <c r="G665" s="131" t="s">
        <v>621</v>
      </c>
      <c r="H665" s="131" t="s">
        <v>404</v>
      </c>
      <c r="I665" s="217" t="s">
        <v>620</v>
      </c>
      <c r="J665" s="217"/>
      <c r="K665" s="131" t="s">
        <v>621</v>
      </c>
    </row>
    <row r="666" s="2" customFormat="1" ht="11.25" spans="1:11">
      <c r="A666" s="196"/>
      <c r="B666" s="131"/>
      <c r="C666" s="133" t="s">
        <v>406</v>
      </c>
      <c r="D666" s="243" t="s">
        <v>404</v>
      </c>
      <c r="E666" s="217" t="s">
        <v>622</v>
      </c>
      <c r="F666" s="217"/>
      <c r="G666" s="129">
        <v>1</v>
      </c>
      <c r="H666" s="131" t="s">
        <v>404</v>
      </c>
      <c r="I666" s="217" t="s">
        <v>622</v>
      </c>
      <c r="J666" s="217"/>
      <c r="K666" s="129">
        <v>1</v>
      </c>
    </row>
    <row r="667" s="2" customFormat="1" ht="11.25" spans="1:11">
      <c r="A667" s="196"/>
      <c r="B667" s="131"/>
      <c r="C667" s="133" t="s">
        <v>408</v>
      </c>
      <c r="D667" s="217" t="s">
        <v>404</v>
      </c>
      <c r="E667" s="217" t="s">
        <v>623</v>
      </c>
      <c r="F667" s="217"/>
      <c r="G667" s="131" t="s">
        <v>266</v>
      </c>
      <c r="H667" s="131" t="s">
        <v>404</v>
      </c>
      <c r="I667" s="217" t="s">
        <v>623</v>
      </c>
      <c r="J667" s="217"/>
      <c r="K667" s="131" t="s">
        <v>266</v>
      </c>
    </row>
    <row r="668" s="2" customFormat="1" ht="11.25" spans="1:11">
      <c r="A668" s="196"/>
      <c r="B668" s="131"/>
      <c r="C668" s="133" t="s">
        <v>411</v>
      </c>
      <c r="D668" s="217" t="s">
        <v>404</v>
      </c>
      <c r="E668" s="217" t="s">
        <v>624</v>
      </c>
      <c r="F668" s="217"/>
      <c r="G668" s="131" t="s">
        <v>625</v>
      </c>
      <c r="H668" s="131" t="s">
        <v>404</v>
      </c>
      <c r="I668" s="217" t="s">
        <v>624</v>
      </c>
      <c r="J668" s="217"/>
      <c r="K668" s="131" t="s">
        <v>625</v>
      </c>
    </row>
    <row r="669" s="2" customFormat="1" ht="45" spans="1:11">
      <c r="A669" s="196"/>
      <c r="B669" s="131" t="s">
        <v>414</v>
      </c>
      <c r="C669" s="133" t="s">
        <v>421</v>
      </c>
      <c r="D669" s="131" t="s">
        <v>404</v>
      </c>
      <c r="E669" s="217" t="s">
        <v>626</v>
      </c>
      <c r="F669" s="217"/>
      <c r="G669" s="131" t="s">
        <v>548</v>
      </c>
      <c r="H669" s="131" t="s">
        <v>404</v>
      </c>
      <c r="I669" s="217" t="s">
        <v>626</v>
      </c>
      <c r="J669" s="217"/>
      <c r="K669" s="131" t="s">
        <v>548</v>
      </c>
    </row>
    <row r="670" s="2" customFormat="1" ht="33.75" spans="1:11">
      <c r="A670" s="196"/>
      <c r="B670" s="131" t="s">
        <v>424</v>
      </c>
      <c r="C670" s="133" t="s">
        <v>445</v>
      </c>
      <c r="D670" s="243" t="s">
        <v>404</v>
      </c>
      <c r="E670" s="217" t="s">
        <v>627</v>
      </c>
      <c r="F670" s="217"/>
      <c r="G670" s="131" t="s">
        <v>292</v>
      </c>
      <c r="H670" s="131" t="s">
        <v>404</v>
      </c>
      <c r="I670" s="217" t="s">
        <v>627</v>
      </c>
      <c r="J670" s="217"/>
      <c r="K670" s="131" t="s">
        <v>292</v>
      </c>
    </row>
    <row r="673" ht="14.25" spans="1:11">
      <c r="A673" s="134"/>
      <c r="B673" s="4"/>
      <c r="C673" s="4"/>
      <c r="D673" s="4"/>
      <c r="E673" s="4"/>
      <c r="F673" s="4"/>
      <c r="G673" s="5"/>
      <c r="H673" s="5"/>
      <c r="I673" s="5"/>
      <c r="J673" s="5"/>
      <c r="K673" s="176"/>
    </row>
    <row r="674" ht="27" spans="1:11">
      <c r="A674" s="5"/>
      <c r="B674" s="6"/>
      <c r="C674" s="6"/>
      <c r="D674" s="6"/>
      <c r="E674" s="7" t="s">
        <v>353</v>
      </c>
      <c r="F674" s="7"/>
      <c r="G674" s="7"/>
      <c r="H674" s="7"/>
      <c r="I674" s="7"/>
      <c r="J674" s="138" t="s">
        <v>354</v>
      </c>
      <c r="K674" s="139">
        <v>19</v>
      </c>
    </row>
    <row r="675" ht="14.25" spans="1:11">
      <c r="A675" s="5"/>
      <c r="B675" s="5"/>
      <c r="C675" s="5"/>
      <c r="D675" s="5"/>
      <c r="E675" s="5"/>
      <c r="F675" s="8" t="s">
        <v>355</v>
      </c>
      <c r="G675" s="8"/>
      <c r="H675" s="8"/>
      <c r="I675" s="140"/>
      <c r="J675" s="138" t="s">
        <v>356</v>
      </c>
      <c r="K675" s="141"/>
    </row>
    <row r="676" ht="14.25" spans="1:11">
      <c r="A676" s="9"/>
      <c r="B676" s="10"/>
      <c r="C676" s="11"/>
      <c r="D676" s="11"/>
      <c r="E676" s="11"/>
      <c r="F676" s="11"/>
      <c r="G676" s="5"/>
      <c r="H676" s="5"/>
      <c r="I676" s="5"/>
      <c r="J676" s="5"/>
      <c r="K676" s="5"/>
    </row>
    <row r="677" ht="28.5" spans="1:11">
      <c r="A677" s="12" t="s">
        <v>357</v>
      </c>
      <c r="B677" s="13"/>
      <c r="C677" s="13"/>
      <c r="D677" s="14" t="s">
        <v>628</v>
      </c>
      <c r="E677" s="15"/>
      <c r="F677" s="16" t="s">
        <v>359</v>
      </c>
      <c r="G677" s="17" t="s">
        <v>360</v>
      </c>
      <c r="H677" s="18"/>
      <c r="I677" s="125" t="s">
        <v>361</v>
      </c>
      <c r="J677" s="143" t="s">
        <v>362</v>
      </c>
      <c r="K677" s="144"/>
    </row>
    <row r="678" spans="1:11">
      <c r="A678" s="19" t="s">
        <v>363</v>
      </c>
      <c r="B678" s="20"/>
      <c r="C678" s="20"/>
      <c r="D678" s="21" t="s">
        <v>61</v>
      </c>
      <c r="E678" s="22"/>
      <c r="F678" s="23" t="s">
        <v>364</v>
      </c>
      <c r="G678" s="21" t="s">
        <v>61</v>
      </c>
      <c r="H678" s="135"/>
      <c r="I678" s="22"/>
      <c r="J678" s="145" t="s">
        <v>365</v>
      </c>
      <c r="K678" s="146" t="s">
        <v>629</v>
      </c>
    </row>
    <row r="679" ht="14.25" spans="1:11">
      <c r="A679" s="24"/>
      <c r="B679" s="25"/>
      <c r="C679" s="25"/>
      <c r="D679" s="26"/>
      <c r="E679" s="27"/>
      <c r="F679" s="28"/>
      <c r="G679" s="26"/>
      <c r="H679" s="136"/>
      <c r="I679" s="27"/>
      <c r="J679" s="147" t="s">
        <v>366</v>
      </c>
      <c r="K679" s="214" t="s">
        <v>448</v>
      </c>
    </row>
    <row r="680" ht="18.75" spans="1:11">
      <c r="A680" s="29" t="s">
        <v>368</v>
      </c>
      <c r="B680" s="30"/>
      <c r="C680" s="31"/>
      <c r="D680" s="32" t="s">
        <v>369</v>
      </c>
      <c r="E680" s="33"/>
      <c r="F680" s="34">
        <f>SUM(G681+G688+G689)</f>
        <v>142.47</v>
      </c>
      <c r="G680" s="35"/>
      <c r="H680" s="36" t="s">
        <v>370</v>
      </c>
      <c r="I680" s="149"/>
      <c r="J680" s="150">
        <f>SUM(K681+K688+K689)</f>
        <v>142.47</v>
      </c>
      <c r="K680" s="151"/>
    </row>
    <row r="681" ht="14.25" spans="1:11">
      <c r="A681" s="37"/>
      <c r="B681" s="38"/>
      <c r="C681" s="39"/>
      <c r="D681" s="40" t="s">
        <v>371</v>
      </c>
      <c r="E681" s="41" t="s">
        <v>372</v>
      </c>
      <c r="F681" s="42"/>
      <c r="G681" s="43">
        <f>SUM(F682:F687)</f>
        <v>142.47</v>
      </c>
      <c r="H681" s="44" t="s">
        <v>371</v>
      </c>
      <c r="I681" s="152" t="s">
        <v>372</v>
      </c>
      <c r="J681" s="42"/>
      <c r="K681" s="153">
        <f>SUM(J682:J687)</f>
        <v>142.47</v>
      </c>
    </row>
    <row r="682" ht="14.25" spans="1:11">
      <c r="A682" s="37"/>
      <c r="B682" s="38"/>
      <c r="C682" s="39"/>
      <c r="D682" s="45"/>
      <c r="E682" s="46" t="s">
        <v>373</v>
      </c>
      <c r="F682" s="47"/>
      <c r="G682" s="48"/>
      <c r="H682" s="49"/>
      <c r="I682" s="154" t="s">
        <v>373</v>
      </c>
      <c r="J682" s="47"/>
      <c r="K682" s="155"/>
    </row>
    <row r="683" ht="14.25" spans="1:11">
      <c r="A683" s="50" t="s">
        <v>374</v>
      </c>
      <c r="B683" s="51"/>
      <c r="C683" s="52"/>
      <c r="D683" s="45"/>
      <c r="E683" s="46" t="s">
        <v>375</v>
      </c>
      <c r="F683" s="47"/>
      <c r="G683" s="53"/>
      <c r="H683" s="49"/>
      <c r="I683" s="154" t="s">
        <v>375</v>
      </c>
      <c r="J683" s="47"/>
      <c r="K683" s="156"/>
    </row>
    <row r="684" ht="14.25" spans="1:11">
      <c r="A684" s="50"/>
      <c r="B684" s="51"/>
      <c r="C684" s="52"/>
      <c r="D684" s="45"/>
      <c r="E684" s="54" t="s">
        <v>376</v>
      </c>
      <c r="F684" s="47"/>
      <c r="G684" s="53"/>
      <c r="H684" s="49"/>
      <c r="I684" s="157" t="s">
        <v>376</v>
      </c>
      <c r="J684" s="47"/>
      <c r="K684" s="156"/>
    </row>
    <row r="685" ht="14.25" spans="1:11">
      <c r="A685" s="50"/>
      <c r="B685" s="51"/>
      <c r="C685" s="52"/>
      <c r="D685" s="55">
        <f>SUM(F685:F686)</f>
        <v>142.47</v>
      </c>
      <c r="E685" s="56" t="s">
        <v>377</v>
      </c>
      <c r="F685" s="47">
        <v>142.47</v>
      </c>
      <c r="G685" s="53"/>
      <c r="H685" s="57">
        <f>SUM(J685:J686)</f>
        <v>142.47</v>
      </c>
      <c r="I685" s="158" t="s">
        <v>377</v>
      </c>
      <c r="J685" s="47">
        <v>142.47</v>
      </c>
      <c r="K685" s="156"/>
    </row>
    <row r="686" ht="14.25" spans="1:11">
      <c r="A686" s="50"/>
      <c r="B686" s="51"/>
      <c r="C686" s="52"/>
      <c r="D686" s="58"/>
      <c r="E686" s="46" t="s">
        <v>378</v>
      </c>
      <c r="F686" s="47"/>
      <c r="G686" s="53"/>
      <c r="H686" s="59"/>
      <c r="I686" s="154" t="s">
        <v>378</v>
      </c>
      <c r="J686" s="47"/>
      <c r="K686" s="156"/>
    </row>
    <row r="687" ht="14.25" spans="1:11">
      <c r="A687" s="50"/>
      <c r="B687" s="51"/>
      <c r="C687" s="52"/>
      <c r="D687" s="60" t="s">
        <v>379</v>
      </c>
      <c r="E687" s="61" t="s">
        <v>380</v>
      </c>
      <c r="F687" s="62"/>
      <c r="G687" s="53"/>
      <c r="H687" s="63" t="s">
        <v>379</v>
      </c>
      <c r="I687" s="159" t="s">
        <v>380</v>
      </c>
      <c r="J687" s="62"/>
      <c r="K687" s="156"/>
    </row>
    <row r="688" ht="14.25" spans="1:11">
      <c r="A688" s="50"/>
      <c r="B688" s="51"/>
      <c r="C688" s="52"/>
      <c r="D688" s="64"/>
      <c r="E688" s="65" t="s">
        <v>381</v>
      </c>
      <c r="F688" s="66"/>
      <c r="G688" s="67">
        <v>0</v>
      </c>
      <c r="H688" s="68"/>
      <c r="I688" s="65" t="s">
        <v>381</v>
      </c>
      <c r="J688" s="66"/>
      <c r="K688" s="160">
        <v>0</v>
      </c>
    </row>
    <row r="689" ht="14.25" spans="1:11">
      <c r="A689" s="50"/>
      <c r="B689" s="51"/>
      <c r="C689" s="52"/>
      <c r="D689" s="64"/>
      <c r="E689" s="69" t="s">
        <v>382</v>
      </c>
      <c r="F689" s="70"/>
      <c r="G689" s="71">
        <f>SUM(F690)</f>
        <v>0</v>
      </c>
      <c r="H689" s="72"/>
      <c r="I689" s="161" t="s">
        <v>383</v>
      </c>
      <c r="J689" s="70"/>
      <c r="K689" s="162">
        <f>SUM(J690)</f>
        <v>0</v>
      </c>
    </row>
    <row r="690" ht="15" spans="1:11">
      <c r="A690" s="50"/>
      <c r="B690" s="51"/>
      <c r="C690" s="52"/>
      <c r="D690" s="64"/>
      <c r="E690" s="73" t="s">
        <v>384</v>
      </c>
      <c r="F690" s="62"/>
      <c r="G690" s="74"/>
      <c r="H690" s="72"/>
      <c r="I690" s="163" t="s">
        <v>384</v>
      </c>
      <c r="J690" s="62"/>
      <c r="K690" s="164"/>
    </row>
    <row r="691" ht="14.25" spans="1:11">
      <c r="A691" s="50"/>
      <c r="B691" s="51"/>
      <c r="C691" s="52"/>
      <c r="D691" s="75" t="s">
        <v>385</v>
      </c>
      <c r="E691" s="76"/>
      <c r="F691" s="77"/>
      <c r="G691" s="78">
        <f>SUM(F692+G694)</f>
        <v>0</v>
      </c>
      <c r="H691" s="79" t="s">
        <v>386</v>
      </c>
      <c r="I691" s="76"/>
      <c r="J691" s="77"/>
      <c r="K691" s="165">
        <f>SUM(J692+K694)</f>
        <v>0</v>
      </c>
    </row>
    <row r="692" ht="14.25" spans="1:11">
      <c r="A692" s="50"/>
      <c r="B692" s="51"/>
      <c r="C692" s="52"/>
      <c r="D692" s="80" t="s">
        <v>387</v>
      </c>
      <c r="E692" s="81" t="s">
        <v>388</v>
      </c>
      <c r="F692" s="82">
        <f>SUM(F693:F695)</f>
        <v>0</v>
      </c>
      <c r="G692" s="83"/>
      <c r="H692" s="84" t="s">
        <v>387</v>
      </c>
      <c r="I692" s="81" t="s">
        <v>388</v>
      </c>
      <c r="J692" s="166">
        <f>SUM(J693:J695)</f>
        <v>0</v>
      </c>
      <c r="K692" s="167"/>
    </row>
    <row r="693" ht="14.25" spans="1:11">
      <c r="A693" s="50"/>
      <c r="B693" s="51"/>
      <c r="C693" s="52"/>
      <c r="D693" s="85"/>
      <c r="E693" s="86" t="s">
        <v>389</v>
      </c>
      <c r="F693" s="87"/>
      <c r="G693" s="88" t="s">
        <v>390</v>
      </c>
      <c r="H693" s="89"/>
      <c r="I693" s="86" t="s">
        <v>389</v>
      </c>
      <c r="J693" s="87"/>
      <c r="K693" s="168" t="s">
        <v>390</v>
      </c>
    </row>
    <row r="694" ht="14.25" spans="1:11">
      <c r="A694" s="50"/>
      <c r="B694" s="51"/>
      <c r="C694" s="52"/>
      <c r="D694" s="90"/>
      <c r="E694" s="91" t="s">
        <v>391</v>
      </c>
      <c r="F694" s="92"/>
      <c r="G694" s="93">
        <f>SUM(D693:D695)</f>
        <v>0</v>
      </c>
      <c r="H694" s="94"/>
      <c r="I694" s="91" t="s">
        <v>391</v>
      </c>
      <c r="J694" s="92"/>
      <c r="K694" s="169">
        <f>SUM(H693:H695)</f>
        <v>0</v>
      </c>
    </row>
    <row r="695" ht="15" spans="1:11">
      <c r="A695" s="95"/>
      <c r="B695" s="96"/>
      <c r="C695" s="97"/>
      <c r="D695" s="98"/>
      <c r="E695" s="99" t="s">
        <v>392</v>
      </c>
      <c r="F695" s="100"/>
      <c r="G695" s="101"/>
      <c r="H695" s="102"/>
      <c r="I695" s="170" t="s">
        <v>392</v>
      </c>
      <c r="J695" s="100"/>
      <c r="K695" s="171"/>
    </row>
    <row r="696" ht="18.75" spans="1:11">
      <c r="A696" s="103" t="s">
        <v>393</v>
      </c>
      <c r="B696" s="104"/>
      <c r="C696" s="105"/>
      <c r="D696" s="106" t="s">
        <v>394</v>
      </c>
      <c r="E696" s="107"/>
      <c r="F696" s="108"/>
      <c r="G696" s="108"/>
      <c r="H696" s="109" t="s">
        <v>395</v>
      </c>
      <c r="I696" s="107"/>
      <c r="J696" s="108"/>
      <c r="K696" s="172"/>
    </row>
    <row r="697" spans="1:11">
      <c r="A697" s="110"/>
      <c r="B697" s="111"/>
      <c r="C697" s="112"/>
      <c r="D697" s="113" t="s">
        <v>396</v>
      </c>
      <c r="E697" s="114" t="s">
        <v>628</v>
      </c>
      <c r="F697" s="115"/>
      <c r="G697" s="116"/>
      <c r="H697" s="117" t="s">
        <v>396</v>
      </c>
      <c r="I697" s="114" t="s">
        <v>628</v>
      </c>
      <c r="J697" s="115"/>
      <c r="K697" s="116"/>
    </row>
    <row r="698" spans="1:11">
      <c r="A698" s="110"/>
      <c r="B698" s="111"/>
      <c r="C698" s="112"/>
      <c r="D698" s="113" t="s">
        <v>397</v>
      </c>
      <c r="E698" s="114" t="s">
        <v>630</v>
      </c>
      <c r="F698" s="115"/>
      <c r="G698" s="116"/>
      <c r="H698" s="117" t="s">
        <v>397</v>
      </c>
      <c r="I698" s="114" t="s">
        <v>630</v>
      </c>
      <c r="J698" s="115"/>
      <c r="K698" s="116"/>
    </row>
    <row r="699" spans="1:11">
      <c r="A699" s="118"/>
      <c r="B699" s="119"/>
      <c r="C699" s="120"/>
      <c r="D699" s="121"/>
      <c r="E699" s="115"/>
      <c r="F699" s="115"/>
      <c r="G699" s="122"/>
      <c r="H699" s="123"/>
      <c r="I699" s="115"/>
      <c r="J699" s="173"/>
      <c r="K699" s="174"/>
    </row>
    <row r="700" ht="28.5" spans="1:11">
      <c r="A700" s="124" t="s">
        <v>516</v>
      </c>
      <c r="B700" s="125" t="s">
        <v>400</v>
      </c>
      <c r="C700" s="126" t="s">
        <v>401</v>
      </c>
      <c r="D700" s="125" t="s">
        <v>254</v>
      </c>
      <c r="E700" s="125"/>
      <c r="F700" s="125"/>
      <c r="G700" s="16" t="s">
        <v>255</v>
      </c>
      <c r="H700" s="125" t="s">
        <v>254</v>
      </c>
      <c r="I700" s="125"/>
      <c r="J700" s="125"/>
      <c r="K700" s="16" t="s">
        <v>255</v>
      </c>
    </row>
    <row r="701" s="2" customFormat="1" ht="11.25" spans="1:11">
      <c r="A701" s="196"/>
      <c r="B701" s="131" t="s">
        <v>402</v>
      </c>
      <c r="C701" s="133" t="s">
        <v>403</v>
      </c>
      <c r="D701" s="243" t="s">
        <v>404</v>
      </c>
      <c r="E701" s="217" t="s">
        <v>631</v>
      </c>
      <c r="F701" s="217"/>
      <c r="G701" s="131" t="s">
        <v>632</v>
      </c>
      <c r="H701" s="131" t="s">
        <v>404</v>
      </c>
      <c r="I701" s="217" t="s">
        <v>631</v>
      </c>
      <c r="J701" s="217"/>
      <c r="K701" s="131" t="s">
        <v>632</v>
      </c>
    </row>
    <row r="702" s="2" customFormat="1" ht="11.25" spans="1:11">
      <c r="A702" s="196"/>
      <c r="B702" s="131"/>
      <c r="C702" s="133" t="s">
        <v>406</v>
      </c>
      <c r="D702" s="243" t="s">
        <v>404</v>
      </c>
      <c r="E702" s="217" t="s">
        <v>605</v>
      </c>
      <c r="F702" s="217"/>
      <c r="G702" s="129">
        <v>1</v>
      </c>
      <c r="H702" s="131" t="s">
        <v>404</v>
      </c>
      <c r="I702" s="217" t="s">
        <v>605</v>
      </c>
      <c r="J702" s="217"/>
      <c r="K702" s="129">
        <v>1</v>
      </c>
    </row>
    <row r="703" s="2" customFormat="1" ht="11.25" spans="1:11">
      <c r="A703" s="196"/>
      <c r="B703" s="131"/>
      <c r="C703" s="133" t="s">
        <v>408</v>
      </c>
      <c r="D703" s="217" t="s">
        <v>404</v>
      </c>
      <c r="E703" s="217" t="s">
        <v>633</v>
      </c>
      <c r="F703" s="217"/>
      <c r="G703" s="131" t="s">
        <v>266</v>
      </c>
      <c r="H703" s="131" t="s">
        <v>404</v>
      </c>
      <c r="I703" s="217" t="s">
        <v>633</v>
      </c>
      <c r="J703" s="217"/>
      <c r="K703" s="131" t="s">
        <v>266</v>
      </c>
    </row>
    <row r="704" s="2" customFormat="1" ht="11.25" spans="1:11">
      <c r="A704" s="196"/>
      <c r="B704" s="131"/>
      <c r="C704" s="133" t="s">
        <v>411</v>
      </c>
      <c r="D704" s="217" t="s">
        <v>404</v>
      </c>
      <c r="E704" s="217" t="s">
        <v>634</v>
      </c>
      <c r="F704" s="217"/>
      <c r="G704" s="131" t="s">
        <v>635</v>
      </c>
      <c r="H704" s="131" t="s">
        <v>404</v>
      </c>
      <c r="I704" s="217" t="s">
        <v>634</v>
      </c>
      <c r="J704" s="217"/>
      <c r="K704" s="131" t="s">
        <v>635</v>
      </c>
    </row>
    <row r="705" s="2" customFormat="1" ht="33" customHeight="1" spans="1:11">
      <c r="A705" s="196"/>
      <c r="B705" s="131" t="s">
        <v>414</v>
      </c>
      <c r="C705" s="133" t="s">
        <v>421</v>
      </c>
      <c r="D705" s="131" t="s">
        <v>404</v>
      </c>
      <c r="E705" s="217" t="s">
        <v>636</v>
      </c>
      <c r="F705" s="217"/>
      <c r="G705" s="131" t="s">
        <v>423</v>
      </c>
      <c r="H705" s="131" t="s">
        <v>404</v>
      </c>
      <c r="I705" s="217" t="s">
        <v>636</v>
      </c>
      <c r="J705" s="217"/>
      <c r="K705" s="131" t="s">
        <v>423</v>
      </c>
    </row>
    <row r="706" s="2" customFormat="1" ht="31" customHeight="1" spans="1:11">
      <c r="A706" s="196"/>
      <c r="B706" s="131" t="s">
        <v>424</v>
      </c>
      <c r="C706" s="133" t="s">
        <v>425</v>
      </c>
      <c r="D706" s="243" t="s">
        <v>404</v>
      </c>
      <c r="E706" s="217" t="s">
        <v>637</v>
      </c>
      <c r="F706" s="217"/>
      <c r="G706" s="131" t="s">
        <v>292</v>
      </c>
      <c r="H706" s="131" t="s">
        <v>404</v>
      </c>
      <c r="I706" s="217" t="s">
        <v>637</v>
      </c>
      <c r="J706" s="217"/>
      <c r="K706" s="131" t="s">
        <v>292</v>
      </c>
    </row>
    <row r="709" ht="14.25" spans="1:11">
      <c r="A709" s="134"/>
      <c r="B709" s="4"/>
      <c r="C709" s="4"/>
      <c r="D709" s="4"/>
      <c r="E709" s="4"/>
      <c r="F709" s="4"/>
      <c r="G709" s="5"/>
      <c r="H709" s="5"/>
      <c r="I709" s="5"/>
      <c r="J709" s="5"/>
      <c r="K709" s="176"/>
    </row>
    <row r="710" ht="27" spans="1:11">
      <c r="A710" s="5"/>
      <c r="B710" s="6"/>
      <c r="C710" s="6"/>
      <c r="D710" s="6"/>
      <c r="E710" s="7" t="s">
        <v>353</v>
      </c>
      <c r="F710" s="7"/>
      <c r="G710" s="7"/>
      <c r="H710" s="7"/>
      <c r="I710" s="7"/>
      <c r="J710" s="138" t="s">
        <v>354</v>
      </c>
      <c r="K710" s="139">
        <v>20</v>
      </c>
    </row>
    <row r="711" ht="14.25" spans="1:11">
      <c r="A711" s="5"/>
      <c r="B711" s="5"/>
      <c r="C711" s="5"/>
      <c r="D711" s="5"/>
      <c r="E711" s="5"/>
      <c r="F711" s="8" t="s">
        <v>355</v>
      </c>
      <c r="G711" s="8"/>
      <c r="H711" s="8"/>
      <c r="I711" s="140"/>
      <c r="J711" s="138" t="s">
        <v>356</v>
      </c>
      <c r="K711" s="141"/>
    </row>
    <row r="712" ht="14.25" spans="1:11">
      <c r="A712" s="9"/>
      <c r="B712" s="10"/>
      <c r="C712" s="11"/>
      <c r="D712" s="11"/>
      <c r="E712" s="11"/>
      <c r="F712" s="11"/>
      <c r="G712" s="5"/>
      <c r="H712" s="5"/>
      <c r="I712" s="5"/>
      <c r="J712" s="5"/>
      <c r="K712" s="5"/>
    </row>
    <row r="713" ht="28.5" spans="1:11">
      <c r="A713" s="12" t="s">
        <v>357</v>
      </c>
      <c r="B713" s="13"/>
      <c r="C713" s="13"/>
      <c r="D713" s="14" t="s">
        <v>638</v>
      </c>
      <c r="E713" s="15"/>
      <c r="F713" s="16" t="s">
        <v>359</v>
      </c>
      <c r="G713" s="17" t="s">
        <v>360</v>
      </c>
      <c r="H713" s="18"/>
      <c r="I713" s="125" t="s">
        <v>361</v>
      </c>
      <c r="J713" s="143" t="s">
        <v>362</v>
      </c>
      <c r="K713" s="144"/>
    </row>
    <row r="714" spans="1:11">
      <c r="A714" s="19" t="s">
        <v>363</v>
      </c>
      <c r="B714" s="20"/>
      <c r="C714" s="20"/>
      <c r="D714" s="21" t="s">
        <v>61</v>
      </c>
      <c r="E714" s="22"/>
      <c r="F714" s="23" t="s">
        <v>364</v>
      </c>
      <c r="G714" s="21" t="s">
        <v>61</v>
      </c>
      <c r="H714" s="135"/>
      <c r="I714" s="22"/>
      <c r="J714" s="145" t="s">
        <v>365</v>
      </c>
      <c r="K714" s="146" t="s">
        <v>61</v>
      </c>
    </row>
    <row r="715" ht="14.25" spans="1:11">
      <c r="A715" s="24"/>
      <c r="B715" s="25"/>
      <c r="C715" s="25"/>
      <c r="D715" s="26"/>
      <c r="E715" s="27"/>
      <c r="F715" s="28"/>
      <c r="G715" s="26"/>
      <c r="H715" s="136"/>
      <c r="I715" s="27"/>
      <c r="J715" s="147" t="s">
        <v>366</v>
      </c>
      <c r="K715" s="214" t="s">
        <v>448</v>
      </c>
    </row>
    <row r="716" ht="18.75" spans="1:11">
      <c r="A716" s="29" t="s">
        <v>368</v>
      </c>
      <c r="B716" s="30"/>
      <c r="C716" s="31"/>
      <c r="D716" s="32" t="s">
        <v>369</v>
      </c>
      <c r="E716" s="33"/>
      <c r="F716" s="34">
        <f>SUM(G717+G724+G725)</f>
        <v>28.5</v>
      </c>
      <c r="G716" s="35"/>
      <c r="H716" s="36" t="s">
        <v>370</v>
      </c>
      <c r="I716" s="149"/>
      <c r="J716" s="150">
        <f>SUM(K717+K724+K725)</f>
        <v>28.5</v>
      </c>
      <c r="K716" s="151"/>
    </row>
    <row r="717" ht="14.25" spans="1:11">
      <c r="A717" s="37"/>
      <c r="B717" s="38"/>
      <c r="C717" s="39"/>
      <c r="D717" s="40" t="s">
        <v>371</v>
      </c>
      <c r="E717" s="41" t="s">
        <v>372</v>
      </c>
      <c r="F717" s="42"/>
      <c r="G717" s="43">
        <f>SUM(F718:F723)</f>
        <v>28.5</v>
      </c>
      <c r="H717" s="44" t="s">
        <v>371</v>
      </c>
      <c r="I717" s="152" t="s">
        <v>372</v>
      </c>
      <c r="J717" s="42"/>
      <c r="K717" s="153">
        <f>SUM(J718:J723)</f>
        <v>28.5</v>
      </c>
    </row>
    <row r="718" ht="14.25" spans="1:11">
      <c r="A718" s="37"/>
      <c r="B718" s="38"/>
      <c r="C718" s="39"/>
      <c r="D718" s="45"/>
      <c r="E718" s="46" t="s">
        <v>373</v>
      </c>
      <c r="F718" s="47"/>
      <c r="G718" s="48"/>
      <c r="H718" s="49"/>
      <c r="I718" s="154" t="s">
        <v>373</v>
      </c>
      <c r="J718" s="47"/>
      <c r="K718" s="155"/>
    </row>
    <row r="719" ht="14.25" spans="1:11">
      <c r="A719" s="50" t="s">
        <v>374</v>
      </c>
      <c r="B719" s="51"/>
      <c r="C719" s="52"/>
      <c r="D719" s="45"/>
      <c r="E719" s="46" t="s">
        <v>375</v>
      </c>
      <c r="F719" s="47"/>
      <c r="G719" s="53"/>
      <c r="H719" s="49"/>
      <c r="I719" s="154" t="s">
        <v>375</v>
      </c>
      <c r="J719" s="47"/>
      <c r="K719" s="156"/>
    </row>
    <row r="720" ht="14.25" spans="1:11">
      <c r="A720" s="50"/>
      <c r="B720" s="51"/>
      <c r="C720" s="52"/>
      <c r="D720" s="45"/>
      <c r="E720" s="54" t="s">
        <v>376</v>
      </c>
      <c r="F720" s="47"/>
      <c r="G720" s="53"/>
      <c r="H720" s="49"/>
      <c r="I720" s="157" t="s">
        <v>376</v>
      </c>
      <c r="J720" s="47"/>
      <c r="K720" s="156"/>
    </row>
    <row r="721" ht="14.25" spans="1:11">
      <c r="A721" s="50"/>
      <c r="B721" s="51"/>
      <c r="C721" s="52"/>
      <c r="D721" s="55">
        <f>SUM(F721:F722)</f>
        <v>28.5</v>
      </c>
      <c r="E721" s="56" t="s">
        <v>377</v>
      </c>
      <c r="F721" s="47">
        <v>28.5</v>
      </c>
      <c r="G721" s="53"/>
      <c r="H721" s="57">
        <f>SUM(J721:J722)</f>
        <v>28.5</v>
      </c>
      <c r="I721" s="158" t="s">
        <v>377</v>
      </c>
      <c r="J721" s="47">
        <v>28.5</v>
      </c>
      <c r="K721" s="156"/>
    </row>
    <row r="722" ht="14.25" spans="1:11">
      <c r="A722" s="50"/>
      <c r="B722" s="51"/>
      <c r="C722" s="52"/>
      <c r="D722" s="58"/>
      <c r="E722" s="46" t="s">
        <v>378</v>
      </c>
      <c r="F722" s="47"/>
      <c r="G722" s="53"/>
      <c r="H722" s="59"/>
      <c r="I722" s="154" t="s">
        <v>378</v>
      </c>
      <c r="J722" s="47"/>
      <c r="K722" s="156"/>
    </row>
    <row r="723" ht="14.25" spans="1:11">
      <c r="A723" s="50"/>
      <c r="B723" s="51"/>
      <c r="C723" s="52"/>
      <c r="D723" s="60" t="s">
        <v>379</v>
      </c>
      <c r="E723" s="61" t="s">
        <v>380</v>
      </c>
      <c r="F723" s="62"/>
      <c r="G723" s="53"/>
      <c r="H723" s="63" t="s">
        <v>379</v>
      </c>
      <c r="I723" s="159" t="s">
        <v>380</v>
      </c>
      <c r="J723" s="62"/>
      <c r="K723" s="156"/>
    </row>
    <row r="724" ht="14.25" spans="1:11">
      <c r="A724" s="50"/>
      <c r="B724" s="51"/>
      <c r="C724" s="52"/>
      <c r="D724" s="64"/>
      <c r="E724" s="65" t="s">
        <v>381</v>
      </c>
      <c r="F724" s="66"/>
      <c r="G724" s="67">
        <v>0</v>
      </c>
      <c r="H724" s="68"/>
      <c r="I724" s="65" t="s">
        <v>381</v>
      </c>
      <c r="J724" s="66"/>
      <c r="K724" s="160">
        <v>0</v>
      </c>
    </row>
    <row r="725" ht="14.25" spans="1:11">
      <c r="A725" s="50"/>
      <c r="B725" s="51"/>
      <c r="C725" s="52"/>
      <c r="D725" s="64"/>
      <c r="E725" s="69" t="s">
        <v>382</v>
      </c>
      <c r="F725" s="70"/>
      <c r="G725" s="71">
        <f>SUM(F726)</f>
        <v>0</v>
      </c>
      <c r="H725" s="72"/>
      <c r="I725" s="161" t="s">
        <v>383</v>
      </c>
      <c r="J725" s="70"/>
      <c r="K725" s="162">
        <f>SUM(J726)</f>
        <v>0</v>
      </c>
    </row>
    <row r="726" ht="15" spans="1:11">
      <c r="A726" s="50"/>
      <c r="B726" s="51"/>
      <c r="C726" s="52"/>
      <c r="D726" s="64"/>
      <c r="E726" s="73" t="s">
        <v>384</v>
      </c>
      <c r="F726" s="62"/>
      <c r="G726" s="74"/>
      <c r="H726" s="72"/>
      <c r="I726" s="163" t="s">
        <v>384</v>
      </c>
      <c r="J726" s="62"/>
      <c r="K726" s="164"/>
    </row>
    <row r="727" ht="14.25" spans="1:11">
      <c r="A727" s="50"/>
      <c r="B727" s="51"/>
      <c r="C727" s="52"/>
      <c r="D727" s="75" t="s">
        <v>385</v>
      </c>
      <c r="E727" s="76"/>
      <c r="F727" s="77"/>
      <c r="G727" s="78">
        <f>SUM(F728+G730)</f>
        <v>0</v>
      </c>
      <c r="H727" s="79" t="s">
        <v>386</v>
      </c>
      <c r="I727" s="76"/>
      <c r="J727" s="77"/>
      <c r="K727" s="165">
        <f>SUM(J728+K730)</f>
        <v>0</v>
      </c>
    </row>
    <row r="728" ht="14.25" spans="1:11">
      <c r="A728" s="50"/>
      <c r="B728" s="51"/>
      <c r="C728" s="52"/>
      <c r="D728" s="80" t="s">
        <v>387</v>
      </c>
      <c r="E728" s="81" t="s">
        <v>388</v>
      </c>
      <c r="F728" s="82">
        <f>SUM(F729:F731)</f>
        <v>0</v>
      </c>
      <c r="G728" s="83"/>
      <c r="H728" s="84" t="s">
        <v>387</v>
      </c>
      <c r="I728" s="81" t="s">
        <v>388</v>
      </c>
      <c r="J728" s="166">
        <f>SUM(J729:J731)</f>
        <v>0</v>
      </c>
      <c r="K728" s="167"/>
    </row>
    <row r="729" ht="14.25" spans="1:11">
      <c r="A729" s="50"/>
      <c r="B729" s="51"/>
      <c r="C729" s="52"/>
      <c r="D729" s="85"/>
      <c r="E729" s="86" t="s">
        <v>389</v>
      </c>
      <c r="F729" s="87"/>
      <c r="G729" s="88" t="s">
        <v>390</v>
      </c>
      <c r="H729" s="89"/>
      <c r="I729" s="86" t="s">
        <v>389</v>
      </c>
      <c r="J729" s="87"/>
      <c r="K729" s="168" t="s">
        <v>390</v>
      </c>
    </row>
    <row r="730" ht="14.25" spans="1:11">
      <c r="A730" s="50"/>
      <c r="B730" s="51"/>
      <c r="C730" s="52"/>
      <c r="D730" s="90"/>
      <c r="E730" s="91" t="s">
        <v>391</v>
      </c>
      <c r="F730" s="92"/>
      <c r="G730" s="93">
        <f>SUM(D729:D731)</f>
        <v>0</v>
      </c>
      <c r="H730" s="94"/>
      <c r="I730" s="91" t="s">
        <v>391</v>
      </c>
      <c r="J730" s="92"/>
      <c r="K730" s="169">
        <f>SUM(H729:H731)</f>
        <v>0</v>
      </c>
    </row>
    <row r="731" ht="15" spans="1:11">
      <c r="A731" s="95"/>
      <c r="B731" s="96"/>
      <c r="C731" s="97"/>
      <c r="D731" s="98"/>
      <c r="E731" s="99" t="s">
        <v>392</v>
      </c>
      <c r="F731" s="100"/>
      <c r="G731" s="101"/>
      <c r="H731" s="102"/>
      <c r="I731" s="170" t="s">
        <v>392</v>
      </c>
      <c r="J731" s="100"/>
      <c r="K731" s="171"/>
    </row>
    <row r="732" ht="18.75" spans="1:11">
      <c r="A732" s="103" t="s">
        <v>393</v>
      </c>
      <c r="B732" s="104"/>
      <c r="C732" s="105"/>
      <c r="D732" s="106" t="s">
        <v>394</v>
      </c>
      <c r="E732" s="107"/>
      <c r="F732" s="108"/>
      <c r="G732" s="108"/>
      <c r="H732" s="109" t="s">
        <v>395</v>
      </c>
      <c r="I732" s="107"/>
      <c r="J732" s="108"/>
      <c r="K732" s="172"/>
    </row>
    <row r="733" spans="1:11">
      <c r="A733" s="110"/>
      <c r="B733" s="111"/>
      <c r="C733" s="112"/>
      <c r="D733" s="113" t="s">
        <v>396</v>
      </c>
      <c r="E733" s="114" t="s">
        <v>638</v>
      </c>
      <c r="F733" s="115"/>
      <c r="G733" s="116"/>
      <c r="H733" s="117" t="s">
        <v>396</v>
      </c>
      <c r="I733" s="114" t="s">
        <v>638</v>
      </c>
      <c r="J733" s="115"/>
      <c r="K733" s="116"/>
    </row>
    <row r="734" spans="1:11">
      <c r="A734" s="110"/>
      <c r="B734" s="111"/>
      <c r="C734" s="112"/>
      <c r="D734" s="113" t="s">
        <v>397</v>
      </c>
      <c r="E734" s="114" t="s">
        <v>639</v>
      </c>
      <c r="F734" s="115"/>
      <c r="G734" s="116"/>
      <c r="H734" s="117" t="s">
        <v>397</v>
      </c>
      <c r="I734" s="114" t="s">
        <v>639</v>
      </c>
      <c r="J734" s="115"/>
      <c r="K734" s="116"/>
    </row>
    <row r="735" spans="1:11">
      <c r="A735" s="118"/>
      <c r="B735" s="119"/>
      <c r="C735" s="120"/>
      <c r="D735" s="121"/>
      <c r="E735" s="115"/>
      <c r="F735" s="115"/>
      <c r="G735" s="122"/>
      <c r="H735" s="123"/>
      <c r="I735" s="115"/>
      <c r="J735" s="173"/>
      <c r="K735" s="174"/>
    </row>
    <row r="736" s="2" customFormat="1" ht="22.5" spans="1:11">
      <c r="A736" s="196" t="s">
        <v>399</v>
      </c>
      <c r="B736" s="197" t="s">
        <v>400</v>
      </c>
      <c r="C736" s="198" t="s">
        <v>401</v>
      </c>
      <c r="D736" s="197" t="s">
        <v>254</v>
      </c>
      <c r="E736" s="197"/>
      <c r="F736" s="197"/>
      <c r="G736" s="199" t="s">
        <v>255</v>
      </c>
      <c r="H736" s="197" t="s">
        <v>254</v>
      </c>
      <c r="I736" s="197"/>
      <c r="J736" s="197"/>
      <c r="K736" s="199" t="s">
        <v>255</v>
      </c>
    </row>
    <row r="737" s="2" customFormat="1" ht="11.25" spans="1:11">
      <c r="A737" s="196"/>
      <c r="B737" s="131" t="s">
        <v>402</v>
      </c>
      <c r="C737" s="133" t="s">
        <v>403</v>
      </c>
      <c r="D737" s="243" t="s">
        <v>404</v>
      </c>
      <c r="E737" s="217" t="s">
        <v>640</v>
      </c>
      <c r="F737" s="217"/>
      <c r="G737" s="131" t="s">
        <v>632</v>
      </c>
      <c r="H737" s="131" t="s">
        <v>404</v>
      </c>
      <c r="I737" s="217" t="s">
        <v>640</v>
      </c>
      <c r="J737" s="217"/>
      <c r="K737" s="131" t="s">
        <v>632</v>
      </c>
    </row>
    <row r="738" s="2" customFormat="1" ht="11.25" spans="1:11">
      <c r="A738" s="196"/>
      <c r="B738" s="131"/>
      <c r="C738" s="133" t="s">
        <v>406</v>
      </c>
      <c r="D738" s="243" t="s">
        <v>404</v>
      </c>
      <c r="E738" s="217" t="s">
        <v>605</v>
      </c>
      <c r="F738" s="217"/>
      <c r="G738" s="129">
        <v>1</v>
      </c>
      <c r="H738" s="131" t="s">
        <v>404</v>
      </c>
      <c r="I738" s="217" t="s">
        <v>605</v>
      </c>
      <c r="J738" s="217"/>
      <c r="K738" s="129">
        <v>1</v>
      </c>
    </row>
    <row r="739" s="2" customFormat="1" ht="11.25" spans="1:11">
      <c r="A739" s="196"/>
      <c r="B739" s="131"/>
      <c r="C739" s="133" t="s">
        <v>408</v>
      </c>
      <c r="D739" s="217" t="s">
        <v>404</v>
      </c>
      <c r="E739" s="217" t="s">
        <v>641</v>
      </c>
      <c r="F739" s="217"/>
      <c r="G739" s="131" t="s">
        <v>266</v>
      </c>
      <c r="H739" s="131" t="s">
        <v>404</v>
      </c>
      <c r="I739" s="217" t="s">
        <v>641</v>
      </c>
      <c r="J739" s="217"/>
      <c r="K739" s="131" t="s">
        <v>266</v>
      </c>
    </row>
    <row r="740" s="2" customFormat="1" ht="11.25" spans="1:11">
      <c r="A740" s="196"/>
      <c r="B740" s="131"/>
      <c r="C740" s="133" t="s">
        <v>411</v>
      </c>
      <c r="D740" s="217" t="s">
        <v>404</v>
      </c>
      <c r="E740" s="217" t="s">
        <v>642</v>
      </c>
      <c r="F740" s="217"/>
      <c r="G740" s="131" t="s">
        <v>643</v>
      </c>
      <c r="H740" s="131" t="s">
        <v>404</v>
      </c>
      <c r="I740" s="217" t="s">
        <v>642</v>
      </c>
      <c r="J740" s="217"/>
      <c r="K740" s="131" t="s">
        <v>643</v>
      </c>
    </row>
    <row r="741" s="2" customFormat="1" ht="45" spans="1:11">
      <c r="A741" s="196"/>
      <c r="B741" s="131" t="s">
        <v>414</v>
      </c>
      <c r="C741" s="133" t="s">
        <v>421</v>
      </c>
      <c r="D741" s="131" t="s">
        <v>404</v>
      </c>
      <c r="E741" s="217" t="s">
        <v>644</v>
      </c>
      <c r="F741" s="217"/>
      <c r="G741" s="131" t="s">
        <v>423</v>
      </c>
      <c r="H741" s="131" t="s">
        <v>404</v>
      </c>
      <c r="I741" s="217" t="s">
        <v>644</v>
      </c>
      <c r="J741" s="217"/>
      <c r="K741" s="131" t="s">
        <v>423</v>
      </c>
    </row>
    <row r="742" s="2" customFormat="1" ht="33.75" spans="1:11">
      <c r="A742" s="196"/>
      <c r="B742" s="131" t="s">
        <v>424</v>
      </c>
      <c r="C742" s="133" t="s">
        <v>445</v>
      </c>
      <c r="D742" s="243" t="s">
        <v>404</v>
      </c>
      <c r="E742" s="217" t="s">
        <v>637</v>
      </c>
      <c r="F742" s="217"/>
      <c r="G742" s="131" t="s">
        <v>292</v>
      </c>
      <c r="H742" s="131" t="s">
        <v>404</v>
      </c>
      <c r="I742" s="217" t="s">
        <v>637</v>
      </c>
      <c r="J742" s="217"/>
      <c r="K742" s="131" t="s">
        <v>292</v>
      </c>
    </row>
    <row r="745" ht="14.25" spans="1:11">
      <c r="A745" s="134"/>
      <c r="B745" s="4"/>
      <c r="C745" s="4"/>
      <c r="D745" s="4"/>
      <c r="E745" s="4"/>
      <c r="F745" s="4"/>
      <c r="G745" s="5"/>
      <c r="H745" s="5"/>
      <c r="I745" s="5"/>
      <c r="J745" s="5"/>
      <c r="K745" s="176"/>
    </row>
    <row r="746" ht="27" spans="1:11">
      <c r="A746" s="5"/>
      <c r="B746" s="6"/>
      <c r="C746" s="6"/>
      <c r="D746" s="6"/>
      <c r="E746" s="7" t="s">
        <v>353</v>
      </c>
      <c r="F746" s="7"/>
      <c r="G746" s="7"/>
      <c r="H746" s="7"/>
      <c r="I746" s="7"/>
      <c r="J746" s="138" t="s">
        <v>354</v>
      </c>
      <c r="K746" s="139">
        <v>21</v>
      </c>
    </row>
    <row r="747" ht="14.25" spans="1:11">
      <c r="A747" s="5"/>
      <c r="B747" s="5"/>
      <c r="C747" s="5"/>
      <c r="D747" s="5"/>
      <c r="E747" s="5"/>
      <c r="F747" s="8" t="s">
        <v>355</v>
      </c>
      <c r="G747" s="8"/>
      <c r="H747" s="8"/>
      <c r="I747" s="140"/>
      <c r="J747" s="138" t="s">
        <v>356</v>
      </c>
      <c r="K747" s="141"/>
    </row>
    <row r="748" ht="14.25" spans="1:11">
      <c r="A748" s="9"/>
      <c r="B748" s="10"/>
      <c r="C748" s="11"/>
      <c r="D748" s="11"/>
      <c r="E748" s="11"/>
      <c r="F748" s="11"/>
      <c r="G748" s="5"/>
      <c r="H748" s="5"/>
      <c r="I748" s="5"/>
      <c r="J748" s="5"/>
      <c r="K748" s="5"/>
    </row>
    <row r="749" ht="28.5" spans="1:11">
      <c r="A749" s="12" t="s">
        <v>357</v>
      </c>
      <c r="B749" s="13"/>
      <c r="C749" s="13"/>
      <c r="D749" s="14" t="s">
        <v>645</v>
      </c>
      <c r="E749" s="15"/>
      <c r="F749" s="16" t="s">
        <v>359</v>
      </c>
      <c r="G749" s="17" t="s">
        <v>360</v>
      </c>
      <c r="H749" s="18"/>
      <c r="I749" s="125" t="s">
        <v>361</v>
      </c>
      <c r="J749" s="143" t="s">
        <v>362</v>
      </c>
      <c r="K749" s="144"/>
    </row>
    <row r="750" spans="1:11">
      <c r="A750" s="19" t="s">
        <v>363</v>
      </c>
      <c r="B750" s="20"/>
      <c r="C750" s="20"/>
      <c r="D750" s="21" t="s">
        <v>61</v>
      </c>
      <c r="E750" s="22"/>
      <c r="F750" s="23" t="s">
        <v>364</v>
      </c>
      <c r="G750" s="21" t="s">
        <v>61</v>
      </c>
      <c r="H750" s="135"/>
      <c r="I750" s="22"/>
      <c r="J750" s="145" t="s">
        <v>365</v>
      </c>
      <c r="K750" s="146" t="s">
        <v>79</v>
      </c>
    </row>
    <row r="751" ht="14.25" spans="1:11">
      <c r="A751" s="24"/>
      <c r="B751" s="25"/>
      <c r="C751" s="25"/>
      <c r="D751" s="26"/>
      <c r="E751" s="27"/>
      <c r="F751" s="28"/>
      <c r="G751" s="26"/>
      <c r="H751" s="136"/>
      <c r="I751" s="27"/>
      <c r="J751" s="147" t="s">
        <v>366</v>
      </c>
      <c r="K751" s="214" t="s">
        <v>448</v>
      </c>
    </row>
    <row r="752" ht="18.75" spans="1:11">
      <c r="A752" s="29" t="s">
        <v>368</v>
      </c>
      <c r="B752" s="30"/>
      <c r="C752" s="31"/>
      <c r="D752" s="32" t="s">
        <v>369</v>
      </c>
      <c r="E752" s="33"/>
      <c r="F752" s="34">
        <f>SUM(G753+G760+G761)</f>
        <v>67.2</v>
      </c>
      <c r="G752" s="35"/>
      <c r="H752" s="36" t="s">
        <v>370</v>
      </c>
      <c r="I752" s="149"/>
      <c r="J752" s="150">
        <f>SUM(K753+K760+K761)</f>
        <v>67.2</v>
      </c>
      <c r="K752" s="151"/>
    </row>
    <row r="753" ht="14.25" spans="1:11">
      <c r="A753" s="37"/>
      <c r="B753" s="38"/>
      <c r="C753" s="39"/>
      <c r="D753" s="40" t="s">
        <v>371</v>
      </c>
      <c r="E753" s="41" t="s">
        <v>372</v>
      </c>
      <c r="F753" s="42"/>
      <c r="G753" s="43">
        <f>SUM(F754:F759)</f>
        <v>67.2</v>
      </c>
      <c r="H753" s="44" t="s">
        <v>371</v>
      </c>
      <c r="I753" s="152" t="s">
        <v>372</v>
      </c>
      <c r="J753" s="42"/>
      <c r="K753" s="153">
        <f>SUM(J754:J759)</f>
        <v>67.2</v>
      </c>
    </row>
    <row r="754" ht="14.25" spans="1:11">
      <c r="A754" s="37"/>
      <c r="B754" s="38"/>
      <c r="C754" s="39"/>
      <c r="D754" s="45"/>
      <c r="E754" s="46" t="s">
        <v>373</v>
      </c>
      <c r="F754" s="47"/>
      <c r="G754" s="48"/>
      <c r="H754" s="49"/>
      <c r="I754" s="154" t="s">
        <v>373</v>
      </c>
      <c r="J754" s="47"/>
      <c r="K754" s="155"/>
    </row>
    <row r="755" ht="14.25" spans="1:11">
      <c r="A755" s="50" t="s">
        <v>374</v>
      </c>
      <c r="B755" s="51"/>
      <c r="C755" s="52"/>
      <c r="D755" s="45"/>
      <c r="E755" s="46" t="s">
        <v>375</v>
      </c>
      <c r="F755" s="47"/>
      <c r="G755" s="53"/>
      <c r="H755" s="49"/>
      <c r="I755" s="154" t="s">
        <v>375</v>
      </c>
      <c r="J755" s="47"/>
      <c r="K755" s="156"/>
    </row>
    <row r="756" ht="14.25" spans="1:11">
      <c r="A756" s="50"/>
      <c r="B756" s="51"/>
      <c r="C756" s="52"/>
      <c r="D756" s="45"/>
      <c r="E756" s="54" t="s">
        <v>376</v>
      </c>
      <c r="F756" s="47"/>
      <c r="G756" s="53"/>
      <c r="H756" s="49"/>
      <c r="I756" s="157" t="s">
        <v>376</v>
      </c>
      <c r="J756" s="47"/>
      <c r="K756" s="156"/>
    </row>
    <row r="757" ht="14.25" spans="1:11">
      <c r="A757" s="50"/>
      <c r="B757" s="51"/>
      <c r="C757" s="52"/>
      <c r="D757" s="55">
        <f>SUM(F757:F758)</f>
        <v>67.2</v>
      </c>
      <c r="E757" s="56" t="s">
        <v>377</v>
      </c>
      <c r="F757" s="47">
        <v>67.2</v>
      </c>
      <c r="G757" s="53"/>
      <c r="H757" s="57">
        <f>SUM(J757:J758)</f>
        <v>67.2</v>
      </c>
      <c r="I757" s="158" t="s">
        <v>377</v>
      </c>
      <c r="J757" s="47">
        <v>67.2</v>
      </c>
      <c r="K757" s="156"/>
    </row>
    <row r="758" ht="14.25" spans="1:11">
      <c r="A758" s="50"/>
      <c r="B758" s="51"/>
      <c r="C758" s="52"/>
      <c r="D758" s="58"/>
      <c r="E758" s="46" t="s">
        <v>378</v>
      </c>
      <c r="F758" s="47"/>
      <c r="G758" s="53"/>
      <c r="H758" s="59"/>
      <c r="I758" s="154" t="s">
        <v>378</v>
      </c>
      <c r="J758" s="47"/>
      <c r="K758" s="156"/>
    </row>
    <row r="759" ht="14.25" spans="1:11">
      <c r="A759" s="50"/>
      <c r="B759" s="51"/>
      <c r="C759" s="52"/>
      <c r="D759" s="60" t="s">
        <v>379</v>
      </c>
      <c r="E759" s="61" t="s">
        <v>380</v>
      </c>
      <c r="F759" s="62"/>
      <c r="G759" s="53"/>
      <c r="H759" s="63" t="s">
        <v>379</v>
      </c>
      <c r="I759" s="159" t="s">
        <v>380</v>
      </c>
      <c r="J759" s="62"/>
      <c r="K759" s="156"/>
    </row>
    <row r="760" ht="14.25" spans="1:11">
      <c r="A760" s="50"/>
      <c r="B760" s="51"/>
      <c r="C760" s="52"/>
      <c r="D760" s="64"/>
      <c r="E760" s="65" t="s">
        <v>381</v>
      </c>
      <c r="F760" s="66"/>
      <c r="G760" s="67">
        <v>0</v>
      </c>
      <c r="H760" s="68"/>
      <c r="I760" s="65" t="s">
        <v>381</v>
      </c>
      <c r="J760" s="66"/>
      <c r="K760" s="160">
        <v>0</v>
      </c>
    </row>
    <row r="761" ht="14.25" spans="1:11">
      <c r="A761" s="50"/>
      <c r="B761" s="51"/>
      <c r="C761" s="52"/>
      <c r="D761" s="64"/>
      <c r="E761" s="69" t="s">
        <v>382</v>
      </c>
      <c r="F761" s="70"/>
      <c r="G761" s="71">
        <f>SUM(F762)</f>
        <v>0</v>
      </c>
      <c r="H761" s="72"/>
      <c r="I761" s="161" t="s">
        <v>383</v>
      </c>
      <c r="J761" s="70"/>
      <c r="K761" s="162">
        <f>SUM(J762)</f>
        <v>0</v>
      </c>
    </row>
    <row r="762" ht="15" spans="1:11">
      <c r="A762" s="50"/>
      <c r="B762" s="51"/>
      <c r="C762" s="52"/>
      <c r="D762" s="64"/>
      <c r="E762" s="73" t="s">
        <v>384</v>
      </c>
      <c r="F762" s="62"/>
      <c r="G762" s="74"/>
      <c r="H762" s="72"/>
      <c r="I762" s="163" t="s">
        <v>384</v>
      </c>
      <c r="J762" s="62"/>
      <c r="K762" s="164"/>
    </row>
    <row r="763" ht="14.25" spans="1:11">
      <c r="A763" s="50"/>
      <c r="B763" s="51"/>
      <c r="C763" s="52"/>
      <c r="D763" s="75" t="s">
        <v>385</v>
      </c>
      <c r="E763" s="76"/>
      <c r="F763" s="77"/>
      <c r="G763" s="78">
        <f>SUM(F764+G766)</f>
        <v>0</v>
      </c>
      <c r="H763" s="79" t="s">
        <v>386</v>
      </c>
      <c r="I763" s="76"/>
      <c r="J763" s="77"/>
      <c r="K763" s="165">
        <f>SUM(J764+K766)</f>
        <v>0</v>
      </c>
    </row>
    <row r="764" ht="14.25" spans="1:11">
      <c r="A764" s="50"/>
      <c r="B764" s="51"/>
      <c r="C764" s="52"/>
      <c r="D764" s="80" t="s">
        <v>387</v>
      </c>
      <c r="E764" s="81" t="s">
        <v>388</v>
      </c>
      <c r="F764" s="82">
        <f>SUM(F765:F767)</f>
        <v>0</v>
      </c>
      <c r="G764" s="83"/>
      <c r="H764" s="84" t="s">
        <v>387</v>
      </c>
      <c r="I764" s="81" t="s">
        <v>388</v>
      </c>
      <c r="J764" s="166">
        <f>SUM(J765:J767)</f>
        <v>0</v>
      </c>
      <c r="K764" s="167"/>
    </row>
    <row r="765" ht="14.25" spans="1:11">
      <c r="A765" s="50"/>
      <c r="B765" s="51"/>
      <c r="C765" s="52"/>
      <c r="D765" s="85"/>
      <c r="E765" s="86" t="s">
        <v>389</v>
      </c>
      <c r="F765" s="87"/>
      <c r="G765" s="88" t="s">
        <v>390</v>
      </c>
      <c r="H765" s="89"/>
      <c r="I765" s="86" t="s">
        <v>389</v>
      </c>
      <c r="J765" s="87"/>
      <c r="K765" s="168" t="s">
        <v>390</v>
      </c>
    </row>
    <row r="766" ht="14.25" spans="1:11">
      <c r="A766" s="50"/>
      <c r="B766" s="51"/>
      <c r="C766" s="52"/>
      <c r="D766" s="90"/>
      <c r="E766" s="91" t="s">
        <v>391</v>
      </c>
      <c r="F766" s="92"/>
      <c r="G766" s="93">
        <f>SUM(D765:D767)</f>
        <v>0</v>
      </c>
      <c r="H766" s="94"/>
      <c r="I766" s="91" t="s">
        <v>391</v>
      </c>
      <c r="J766" s="92"/>
      <c r="K766" s="169">
        <f>SUM(H765:H767)</f>
        <v>0</v>
      </c>
    </row>
    <row r="767" ht="15" spans="1:11">
      <c r="A767" s="95"/>
      <c r="B767" s="96"/>
      <c r="C767" s="97"/>
      <c r="D767" s="98"/>
      <c r="E767" s="99" t="s">
        <v>392</v>
      </c>
      <c r="F767" s="100"/>
      <c r="G767" s="101"/>
      <c r="H767" s="102"/>
      <c r="I767" s="170" t="s">
        <v>392</v>
      </c>
      <c r="J767" s="100"/>
      <c r="K767" s="171"/>
    </row>
    <row r="768" ht="18.75" spans="1:11">
      <c r="A768" s="103" t="s">
        <v>393</v>
      </c>
      <c r="B768" s="104"/>
      <c r="C768" s="105"/>
      <c r="D768" s="106" t="s">
        <v>394</v>
      </c>
      <c r="E768" s="107"/>
      <c r="F768" s="108"/>
      <c r="G768" s="108"/>
      <c r="H768" s="109" t="s">
        <v>395</v>
      </c>
      <c r="I768" s="107"/>
      <c r="J768" s="108"/>
      <c r="K768" s="172"/>
    </row>
    <row r="769" spans="1:11">
      <c r="A769" s="110"/>
      <c r="B769" s="111"/>
      <c r="C769" s="112"/>
      <c r="D769" s="113" t="s">
        <v>396</v>
      </c>
      <c r="E769" s="114" t="s">
        <v>645</v>
      </c>
      <c r="F769" s="115"/>
      <c r="G769" s="116"/>
      <c r="H769" s="117" t="s">
        <v>396</v>
      </c>
      <c r="I769" s="114" t="s">
        <v>645</v>
      </c>
      <c r="J769" s="115"/>
      <c r="K769" s="116"/>
    </row>
    <row r="770" spans="1:11">
      <c r="A770" s="110"/>
      <c r="B770" s="111"/>
      <c r="C770" s="112"/>
      <c r="D770" s="113" t="s">
        <v>397</v>
      </c>
      <c r="E770" s="114" t="s">
        <v>646</v>
      </c>
      <c r="F770" s="115"/>
      <c r="G770" s="116"/>
      <c r="H770" s="117" t="s">
        <v>397</v>
      </c>
      <c r="I770" s="114" t="s">
        <v>646</v>
      </c>
      <c r="J770" s="115"/>
      <c r="K770" s="116"/>
    </row>
    <row r="771" spans="1:11">
      <c r="A771" s="118"/>
      <c r="B771" s="119"/>
      <c r="C771" s="120"/>
      <c r="D771" s="121"/>
      <c r="E771" s="115"/>
      <c r="F771" s="115"/>
      <c r="G771" s="122"/>
      <c r="H771" s="123"/>
      <c r="I771" s="115"/>
      <c r="J771" s="173"/>
      <c r="K771" s="174"/>
    </row>
    <row r="772" s="2" customFormat="1" ht="22.5" spans="1:11">
      <c r="A772" s="196" t="s">
        <v>399</v>
      </c>
      <c r="B772" s="197" t="s">
        <v>400</v>
      </c>
      <c r="C772" s="198" t="s">
        <v>401</v>
      </c>
      <c r="D772" s="197" t="s">
        <v>254</v>
      </c>
      <c r="E772" s="197"/>
      <c r="F772" s="197"/>
      <c r="G772" s="199" t="s">
        <v>255</v>
      </c>
      <c r="H772" s="197" t="s">
        <v>254</v>
      </c>
      <c r="I772" s="197"/>
      <c r="J772" s="197"/>
      <c r="K772" s="199" t="s">
        <v>255</v>
      </c>
    </row>
    <row r="773" s="2" customFormat="1" ht="11.25" spans="1:11">
      <c r="A773" s="196"/>
      <c r="B773" s="131" t="s">
        <v>402</v>
      </c>
      <c r="C773" s="133" t="s">
        <v>403</v>
      </c>
      <c r="D773" s="243" t="s">
        <v>404</v>
      </c>
      <c r="E773" s="217" t="s">
        <v>647</v>
      </c>
      <c r="F773" s="217"/>
      <c r="G773" s="131" t="s">
        <v>648</v>
      </c>
      <c r="H773" s="131" t="s">
        <v>404</v>
      </c>
      <c r="I773" s="217" t="s">
        <v>647</v>
      </c>
      <c r="J773" s="217"/>
      <c r="K773" s="131" t="s">
        <v>648</v>
      </c>
    </row>
    <row r="774" s="2" customFormat="1" ht="11.25" spans="1:11">
      <c r="A774" s="196"/>
      <c r="B774" s="131"/>
      <c r="C774" s="133" t="s">
        <v>406</v>
      </c>
      <c r="D774" s="243" t="s">
        <v>404</v>
      </c>
      <c r="E774" s="217" t="s">
        <v>649</v>
      </c>
      <c r="F774" s="217"/>
      <c r="G774" s="131" t="s">
        <v>532</v>
      </c>
      <c r="H774" s="131" t="s">
        <v>404</v>
      </c>
      <c r="I774" s="217" t="s">
        <v>649</v>
      </c>
      <c r="J774" s="217"/>
      <c r="K774" s="131" t="s">
        <v>532</v>
      </c>
    </row>
    <row r="775" s="2" customFormat="1" ht="11.25" spans="1:11">
      <c r="A775" s="196"/>
      <c r="B775" s="131"/>
      <c r="C775" s="133" t="s">
        <v>411</v>
      </c>
      <c r="D775" s="217" t="s">
        <v>404</v>
      </c>
      <c r="E775" s="217" t="s">
        <v>645</v>
      </c>
      <c r="F775" s="217"/>
      <c r="G775" s="131" t="s">
        <v>650</v>
      </c>
      <c r="H775" s="131" t="s">
        <v>404</v>
      </c>
      <c r="I775" s="217" t="s">
        <v>645</v>
      </c>
      <c r="J775" s="217"/>
      <c r="K775" s="131" t="s">
        <v>650</v>
      </c>
    </row>
    <row r="776" s="2" customFormat="1" ht="45" spans="1:11">
      <c r="A776" s="196"/>
      <c r="B776" s="131" t="s">
        <v>414</v>
      </c>
      <c r="C776" s="133" t="s">
        <v>539</v>
      </c>
      <c r="D776" s="131" t="s">
        <v>404</v>
      </c>
      <c r="E776" s="217" t="s">
        <v>651</v>
      </c>
      <c r="F776" s="217"/>
      <c r="G776" s="131" t="s">
        <v>322</v>
      </c>
      <c r="H776" s="131" t="s">
        <v>404</v>
      </c>
      <c r="I776" s="217" t="s">
        <v>651</v>
      </c>
      <c r="J776" s="217"/>
      <c r="K776" s="131" t="s">
        <v>322</v>
      </c>
    </row>
    <row r="777" s="2" customFormat="1" ht="33.75" spans="1:11">
      <c r="A777" s="196"/>
      <c r="B777" s="131" t="s">
        <v>424</v>
      </c>
      <c r="C777" s="133" t="s">
        <v>445</v>
      </c>
      <c r="D777" s="243" t="s">
        <v>404</v>
      </c>
      <c r="E777" s="217" t="s">
        <v>652</v>
      </c>
      <c r="F777" s="217"/>
      <c r="G777" s="131" t="s">
        <v>532</v>
      </c>
      <c r="H777" s="131" t="s">
        <v>404</v>
      </c>
      <c r="I777" s="217" t="s">
        <v>652</v>
      </c>
      <c r="J777" s="217"/>
      <c r="K777" s="131" t="s">
        <v>532</v>
      </c>
    </row>
    <row r="780" ht="14.25" spans="1:11">
      <c r="A780" s="134"/>
      <c r="B780" s="4"/>
      <c r="C780" s="4"/>
      <c r="D780" s="4"/>
      <c r="E780" s="4"/>
      <c r="F780" s="4"/>
      <c r="G780" s="5"/>
      <c r="H780" s="5"/>
      <c r="I780" s="5"/>
      <c r="J780" s="5"/>
      <c r="K780" s="176"/>
    </row>
    <row r="781" ht="27" spans="1:11">
      <c r="A781" s="5"/>
      <c r="B781" s="6"/>
      <c r="C781" s="6"/>
      <c r="D781" s="6"/>
      <c r="E781" s="7" t="s">
        <v>353</v>
      </c>
      <c r="F781" s="7"/>
      <c r="G781" s="7"/>
      <c r="H781" s="7"/>
      <c r="I781" s="7"/>
      <c r="J781" s="138" t="s">
        <v>354</v>
      </c>
      <c r="K781" s="139">
        <v>22</v>
      </c>
    </row>
    <row r="782" ht="14.25" spans="1:11">
      <c r="A782" s="5"/>
      <c r="B782" s="5"/>
      <c r="C782" s="5"/>
      <c r="D782" s="5"/>
      <c r="E782" s="5"/>
      <c r="F782" s="8" t="s">
        <v>355</v>
      </c>
      <c r="G782" s="8"/>
      <c r="H782" s="8"/>
      <c r="I782" s="140"/>
      <c r="J782" s="138" t="s">
        <v>356</v>
      </c>
      <c r="K782" s="141"/>
    </row>
    <row r="783" ht="14.25" spans="1:11">
      <c r="A783" s="9"/>
      <c r="B783" s="10"/>
      <c r="C783" s="11"/>
      <c r="D783" s="11"/>
      <c r="E783" s="11"/>
      <c r="F783" s="11"/>
      <c r="G783" s="5"/>
      <c r="H783" s="5"/>
      <c r="I783" s="5"/>
      <c r="J783" s="5"/>
      <c r="K783" s="5"/>
    </row>
    <row r="784" ht="28.5" spans="1:11">
      <c r="A784" s="12" t="s">
        <v>357</v>
      </c>
      <c r="B784" s="13"/>
      <c r="C784" s="13"/>
      <c r="D784" s="14" t="s">
        <v>653</v>
      </c>
      <c r="E784" s="15"/>
      <c r="F784" s="16" t="s">
        <v>359</v>
      </c>
      <c r="G784" s="17" t="s">
        <v>360</v>
      </c>
      <c r="H784" s="18"/>
      <c r="I784" s="125" t="s">
        <v>361</v>
      </c>
      <c r="J784" s="143" t="s">
        <v>362</v>
      </c>
      <c r="K784" s="144"/>
    </row>
    <row r="785" spans="1:11">
      <c r="A785" s="19" t="s">
        <v>363</v>
      </c>
      <c r="B785" s="20"/>
      <c r="C785" s="20"/>
      <c r="D785" s="21" t="s">
        <v>61</v>
      </c>
      <c r="E785" s="22"/>
      <c r="F785" s="23" t="s">
        <v>364</v>
      </c>
      <c r="G785" s="21" t="s">
        <v>61</v>
      </c>
      <c r="H785" s="135"/>
      <c r="I785" s="22"/>
      <c r="J785" s="145" t="s">
        <v>365</v>
      </c>
      <c r="K785" s="146" t="s">
        <v>79</v>
      </c>
    </row>
    <row r="786" ht="14.25" spans="1:11">
      <c r="A786" s="24"/>
      <c r="B786" s="25"/>
      <c r="C786" s="25"/>
      <c r="D786" s="26"/>
      <c r="E786" s="27"/>
      <c r="F786" s="28"/>
      <c r="G786" s="26"/>
      <c r="H786" s="136"/>
      <c r="I786" s="27"/>
      <c r="J786" s="147" t="s">
        <v>366</v>
      </c>
      <c r="K786" s="214" t="s">
        <v>448</v>
      </c>
    </row>
    <row r="787" ht="18.75" spans="1:11">
      <c r="A787" s="29" t="s">
        <v>368</v>
      </c>
      <c r="B787" s="30"/>
      <c r="C787" s="31"/>
      <c r="D787" s="32" t="s">
        <v>369</v>
      </c>
      <c r="E787" s="33"/>
      <c r="F787" s="34">
        <f>SUM(G788+G795+G796)</f>
        <v>66.56</v>
      </c>
      <c r="G787" s="35"/>
      <c r="H787" s="36" t="s">
        <v>370</v>
      </c>
      <c r="I787" s="149"/>
      <c r="J787" s="150">
        <f>SUM(K788+K795+K796)</f>
        <v>66.56</v>
      </c>
      <c r="K787" s="151"/>
    </row>
    <row r="788" ht="14.25" spans="1:11">
      <c r="A788" s="37"/>
      <c r="B788" s="38"/>
      <c r="C788" s="39"/>
      <c r="D788" s="40" t="s">
        <v>371</v>
      </c>
      <c r="E788" s="41" t="s">
        <v>372</v>
      </c>
      <c r="F788" s="42"/>
      <c r="G788" s="43">
        <f>SUM(F789:F794)</f>
        <v>66.56</v>
      </c>
      <c r="H788" s="44" t="s">
        <v>371</v>
      </c>
      <c r="I788" s="152" t="s">
        <v>372</v>
      </c>
      <c r="J788" s="42"/>
      <c r="K788" s="153">
        <f>SUM(J789:J794)</f>
        <v>66.56</v>
      </c>
    </row>
    <row r="789" ht="14.25" spans="1:11">
      <c r="A789" s="37"/>
      <c r="B789" s="38"/>
      <c r="C789" s="39"/>
      <c r="D789" s="45"/>
      <c r="E789" s="46" t="s">
        <v>373</v>
      </c>
      <c r="F789" s="47"/>
      <c r="G789" s="48"/>
      <c r="H789" s="49"/>
      <c r="I789" s="154" t="s">
        <v>373</v>
      </c>
      <c r="J789" s="47"/>
      <c r="K789" s="155"/>
    </row>
    <row r="790" ht="14.25" spans="1:11">
      <c r="A790" s="50" t="s">
        <v>374</v>
      </c>
      <c r="B790" s="51"/>
      <c r="C790" s="52"/>
      <c r="D790" s="45"/>
      <c r="E790" s="46" t="s">
        <v>375</v>
      </c>
      <c r="F790" s="47"/>
      <c r="G790" s="53"/>
      <c r="H790" s="49"/>
      <c r="I790" s="154" t="s">
        <v>375</v>
      </c>
      <c r="J790" s="47"/>
      <c r="K790" s="156"/>
    </row>
    <row r="791" ht="14.25" spans="1:11">
      <c r="A791" s="50"/>
      <c r="B791" s="51"/>
      <c r="C791" s="52"/>
      <c r="D791" s="45"/>
      <c r="E791" s="54" t="s">
        <v>376</v>
      </c>
      <c r="F791" s="47"/>
      <c r="G791" s="53"/>
      <c r="H791" s="49"/>
      <c r="I791" s="157" t="s">
        <v>376</v>
      </c>
      <c r="J791" s="47"/>
      <c r="K791" s="156"/>
    </row>
    <row r="792" ht="14.25" spans="1:11">
      <c r="A792" s="50"/>
      <c r="B792" s="51"/>
      <c r="C792" s="52"/>
      <c r="D792" s="55">
        <f>SUM(F792:F793)</f>
        <v>66.56</v>
      </c>
      <c r="E792" s="56" t="s">
        <v>377</v>
      </c>
      <c r="F792" s="47">
        <v>66.56</v>
      </c>
      <c r="G792" s="53"/>
      <c r="H792" s="57">
        <f>SUM(J792:J793)</f>
        <v>66.56</v>
      </c>
      <c r="I792" s="158" t="s">
        <v>377</v>
      </c>
      <c r="J792" s="47">
        <v>66.56</v>
      </c>
      <c r="K792" s="156"/>
    </row>
    <row r="793" ht="14.25" spans="1:11">
      <c r="A793" s="50"/>
      <c r="B793" s="51"/>
      <c r="C793" s="52"/>
      <c r="D793" s="58"/>
      <c r="E793" s="46" t="s">
        <v>378</v>
      </c>
      <c r="F793" s="47"/>
      <c r="G793" s="53"/>
      <c r="H793" s="59"/>
      <c r="I793" s="154" t="s">
        <v>378</v>
      </c>
      <c r="J793" s="47"/>
      <c r="K793" s="156"/>
    </row>
    <row r="794" ht="14.25" spans="1:11">
      <c r="A794" s="50"/>
      <c r="B794" s="51"/>
      <c r="C794" s="52"/>
      <c r="D794" s="60" t="s">
        <v>379</v>
      </c>
      <c r="E794" s="61" t="s">
        <v>380</v>
      </c>
      <c r="F794" s="62"/>
      <c r="G794" s="53"/>
      <c r="H794" s="63" t="s">
        <v>379</v>
      </c>
      <c r="I794" s="159" t="s">
        <v>380</v>
      </c>
      <c r="J794" s="62"/>
      <c r="K794" s="156"/>
    </row>
    <row r="795" ht="14.25" spans="1:11">
      <c r="A795" s="50"/>
      <c r="B795" s="51"/>
      <c r="C795" s="52"/>
      <c r="D795" s="64"/>
      <c r="E795" s="65" t="s">
        <v>381</v>
      </c>
      <c r="F795" s="66"/>
      <c r="G795" s="67">
        <v>0</v>
      </c>
      <c r="H795" s="68"/>
      <c r="I795" s="65" t="s">
        <v>381</v>
      </c>
      <c r="J795" s="66"/>
      <c r="K795" s="160">
        <v>0</v>
      </c>
    </row>
    <row r="796" ht="14.25" spans="1:11">
      <c r="A796" s="50"/>
      <c r="B796" s="51"/>
      <c r="C796" s="52"/>
      <c r="D796" s="64"/>
      <c r="E796" s="69" t="s">
        <v>382</v>
      </c>
      <c r="F796" s="70"/>
      <c r="G796" s="71">
        <f>SUM(F797)</f>
        <v>0</v>
      </c>
      <c r="H796" s="72"/>
      <c r="I796" s="161" t="s">
        <v>383</v>
      </c>
      <c r="J796" s="70"/>
      <c r="K796" s="162">
        <f>SUM(J797)</f>
        <v>0</v>
      </c>
    </row>
    <row r="797" ht="15" spans="1:11">
      <c r="A797" s="50"/>
      <c r="B797" s="51"/>
      <c r="C797" s="52"/>
      <c r="D797" s="64"/>
      <c r="E797" s="73" t="s">
        <v>384</v>
      </c>
      <c r="F797" s="62"/>
      <c r="G797" s="74"/>
      <c r="H797" s="72"/>
      <c r="I797" s="163" t="s">
        <v>384</v>
      </c>
      <c r="J797" s="62"/>
      <c r="K797" s="164"/>
    </row>
    <row r="798" ht="14.25" spans="1:11">
      <c r="A798" s="50"/>
      <c r="B798" s="51"/>
      <c r="C798" s="52"/>
      <c r="D798" s="75" t="s">
        <v>385</v>
      </c>
      <c r="E798" s="76"/>
      <c r="F798" s="77"/>
      <c r="G798" s="78">
        <f>SUM(F799+G801)</f>
        <v>0</v>
      </c>
      <c r="H798" s="79" t="s">
        <v>386</v>
      </c>
      <c r="I798" s="76"/>
      <c r="J798" s="77"/>
      <c r="K798" s="165">
        <f>SUM(J799+K801)</f>
        <v>0</v>
      </c>
    </row>
    <row r="799" ht="14.25" spans="1:11">
      <c r="A799" s="50"/>
      <c r="B799" s="51"/>
      <c r="C799" s="52"/>
      <c r="D799" s="80" t="s">
        <v>387</v>
      </c>
      <c r="E799" s="81" t="s">
        <v>388</v>
      </c>
      <c r="F799" s="82">
        <f>SUM(F800:F802)</f>
        <v>0</v>
      </c>
      <c r="G799" s="83"/>
      <c r="H799" s="84" t="s">
        <v>387</v>
      </c>
      <c r="I799" s="81" t="s">
        <v>388</v>
      </c>
      <c r="J799" s="166">
        <f>SUM(J800:J802)</f>
        <v>0</v>
      </c>
      <c r="K799" s="167"/>
    </row>
    <row r="800" ht="14.25" spans="1:11">
      <c r="A800" s="50"/>
      <c r="B800" s="51"/>
      <c r="C800" s="52"/>
      <c r="D800" s="85"/>
      <c r="E800" s="86" t="s">
        <v>389</v>
      </c>
      <c r="F800" s="87"/>
      <c r="G800" s="88" t="s">
        <v>390</v>
      </c>
      <c r="H800" s="89"/>
      <c r="I800" s="86" t="s">
        <v>389</v>
      </c>
      <c r="J800" s="87"/>
      <c r="K800" s="168" t="s">
        <v>390</v>
      </c>
    </row>
    <row r="801" ht="14.25" spans="1:11">
      <c r="A801" s="50"/>
      <c r="B801" s="51"/>
      <c r="C801" s="52"/>
      <c r="D801" s="90"/>
      <c r="E801" s="91" t="s">
        <v>391</v>
      </c>
      <c r="F801" s="92"/>
      <c r="G801" s="93">
        <f>SUM(D800:D802)</f>
        <v>0</v>
      </c>
      <c r="H801" s="94"/>
      <c r="I801" s="91" t="s">
        <v>391</v>
      </c>
      <c r="J801" s="92"/>
      <c r="K801" s="169">
        <f>SUM(H800:H802)</f>
        <v>0</v>
      </c>
    </row>
    <row r="802" ht="15" spans="1:11">
      <c r="A802" s="95"/>
      <c r="B802" s="96"/>
      <c r="C802" s="97"/>
      <c r="D802" s="98"/>
      <c r="E802" s="99" t="s">
        <v>392</v>
      </c>
      <c r="F802" s="100"/>
      <c r="G802" s="101"/>
      <c r="H802" s="102"/>
      <c r="I802" s="170" t="s">
        <v>392</v>
      </c>
      <c r="J802" s="100"/>
      <c r="K802" s="171"/>
    </row>
    <row r="803" ht="18.75" spans="1:11">
      <c r="A803" s="103" t="s">
        <v>393</v>
      </c>
      <c r="B803" s="104"/>
      <c r="C803" s="105"/>
      <c r="D803" s="106" t="s">
        <v>394</v>
      </c>
      <c r="E803" s="107"/>
      <c r="F803" s="108"/>
      <c r="G803" s="108"/>
      <c r="H803" s="109" t="s">
        <v>395</v>
      </c>
      <c r="I803" s="107"/>
      <c r="J803" s="108"/>
      <c r="K803" s="172"/>
    </row>
    <row r="804" spans="1:11">
      <c r="A804" s="110"/>
      <c r="B804" s="111"/>
      <c r="C804" s="112"/>
      <c r="D804" s="113" t="s">
        <v>396</v>
      </c>
      <c r="E804" s="114" t="s">
        <v>653</v>
      </c>
      <c r="F804" s="115"/>
      <c r="G804" s="116"/>
      <c r="H804" s="117" t="s">
        <v>396</v>
      </c>
      <c r="I804" s="114" t="s">
        <v>653</v>
      </c>
      <c r="J804" s="115"/>
      <c r="K804" s="246"/>
    </row>
    <row r="805" spans="1:11">
      <c r="A805" s="110"/>
      <c r="B805" s="111"/>
      <c r="C805" s="112"/>
      <c r="D805" s="113" t="s">
        <v>397</v>
      </c>
      <c r="E805" s="114" t="s">
        <v>654</v>
      </c>
      <c r="F805" s="115"/>
      <c r="G805" s="116"/>
      <c r="H805" s="117" t="s">
        <v>397</v>
      </c>
      <c r="I805" s="114" t="s">
        <v>654</v>
      </c>
      <c r="J805" s="115"/>
      <c r="K805" s="246"/>
    </row>
    <row r="806" spans="1:11">
      <c r="A806" s="118"/>
      <c r="B806" s="119"/>
      <c r="C806" s="120"/>
      <c r="D806" s="121"/>
      <c r="E806" s="115"/>
      <c r="F806" s="115"/>
      <c r="G806" s="122"/>
      <c r="H806" s="123"/>
      <c r="I806" s="115"/>
      <c r="J806" s="173"/>
      <c r="K806" s="174"/>
    </row>
    <row r="807" s="2" customFormat="1" ht="22.5" spans="1:11">
      <c r="A807" s="196" t="s">
        <v>399</v>
      </c>
      <c r="B807" s="197" t="s">
        <v>400</v>
      </c>
      <c r="C807" s="198" t="s">
        <v>401</v>
      </c>
      <c r="D807" s="197" t="s">
        <v>254</v>
      </c>
      <c r="E807" s="197"/>
      <c r="F807" s="197"/>
      <c r="G807" s="199" t="s">
        <v>255</v>
      </c>
      <c r="H807" s="197" t="s">
        <v>254</v>
      </c>
      <c r="I807" s="197"/>
      <c r="J807" s="197"/>
      <c r="K807" s="199" t="s">
        <v>255</v>
      </c>
    </row>
    <row r="808" s="2" customFormat="1" ht="11.25" spans="1:11">
      <c r="A808" s="196"/>
      <c r="B808" s="131" t="s">
        <v>402</v>
      </c>
      <c r="C808" s="133" t="s">
        <v>403</v>
      </c>
      <c r="D808" s="243" t="s">
        <v>404</v>
      </c>
      <c r="E808" s="217" t="s">
        <v>655</v>
      </c>
      <c r="F808" s="217"/>
      <c r="G808" s="131" t="s">
        <v>656</v>
      </c>
      <c r="H808" s="131" t="s">
        <v>404</v>
      </c>
      <c r="I808" s="217" t="s">
        <v>655</v>
      </c>
      <c r="J808" s="217"/>
      <c r="K808" s="131" t="s">
        <v>656</v>
      </c>
    </row>
    <row r="809" s="2" customFormat="1" ht="11.25" spans="1:11">
      <c r="A809" s="196"/>
      <c r="B809" s="131"/>
      <c r="C809" s="133" t="s">
        <v>406</v>
      </c>
      <c r="D809" s="243" t="s">
        <v>404</v>
      </c>
      <c r="E809" s="217" t="s">
        <v>657</v>
      </c>
      <c r="F809" s="217"/>
      <c r="G809" s="129">
        <v>1</v>
      </c>
      <c r="H809" s="131" t="s">
        <v>404</v>
      </c>
      <c r="I809" s="217" t="s">
        <v>657</v>
      </c>
      <c r="J809" s="217"/>
      <c r="K809" s="129">
        <v>1</v>
      </c>
    </row>
    <row r="810" s="2" customFormat="1" ht="11.25" spans="1:11">
      <c r="A810" s="196"/>
      <c r="B810" s="131"/>
      <c r="C810" s="133" t="s">
        <v>411</v>
      </c>
      <c r="D810" s="217" t="s">
        <v>404</v>
      </c>
      <c r="E810" s="217" t="s">
        <v>658</v>
      </c>
      <c r="F810" s="217"/>
      <c r="G810" s="131" t="s">
        <v>659</v>
      </c>
      <c r="H810" s="131" t="s">
        <v>404</v>
      </c>
      <c r="I810" s="217" t="s">
        <v>658</v>
      </c>
      <c r="J810" s="217"/>
      <c r="K810" s="131" t="s">
        <v>659</v>
      </c>
    </row>
    <row r="811" s="2" customFormat="1" ht="45" spans="1:11">
      <c r="A811" s="196"/>
      <c r="B811" s="131" t="s">
        <v>414</v>
      </c>
      <c r="C811" s="133" t="s">
        <v>421</v>
      </c>
      <c r="D811" s="131" t="s">
        <v>404</v>
      </c>
      <c r="E811" s="217" t="s">
        <v>660</v>
      </c>
      <c r="F811" s="217"/>
      <c r="G811" s="131" t="s">
        <v>566</v>
      </c>
      <c r="H811" s="131" t="s">
        <v>404</v>
      </c>
      <c r="I811" s="217" t="s">
        <v>660</v>
      </c>
      <c r="J811" s="217"/>
      <c r="K811" s="131" t="s">
        <v>566</v>
      </c>
    </row>
    <row r="812" s="2" customFormat="1" ht="33.75" spans="1:11">
      <c r="A812" s="196"/>
      <c r="B812" s="131" t="s">
        <v>424</v>
      </c>
      <c r="C812" s="133" t="s">
        <v>445</v>
      </c>
      <c r="D812" s="243" t="s">
        <v>404</v>
      </c>
      <c r="E812" s="217" t="s">
        <v>661</v>
      </c>
      <c r="F812" s="217"/>
      <c r="G812" s="131" t="s">
        <v>338</v>
      </c>
      <c r="H812" s="131" t="s">
        <v>404</v>
      </c>
      <c r="I812" s="217" t="s">
        <v>661</v>
      </c>
      <c r="J812" s="217"/>
      <c r="K812" s="131" t="s">
        <v>338</v>
      </c>
    </row>
    <row r="815" ht="13" customHeight="1" spans="1:11">
      <c r="A815" s="134"/>
      <c r="B815" s="4"/>
      <c r="C815" s="4"/>
      <c r="D815" s="4"/>
      <c r="E815" s="4"/>
      <c r="F815" s="4"/>
      <c r="G815" s="5"/>
      <c r="H815" s="5"/>
      <c r="I815" s="5"/>
      <c r="J815" s="5"/>
      <c r="K815" s="176"/>
    </row>
    <row r="816" ht="27" spans="1:11">
      <c r="A816" s="5"/>
      <c r="B816" s="6"/>
      <c r="C816" s="6"/>
      <c r="D816" s="6"/>
      <c r="E816" s="7" t="s">
        <v>353</v>
      </c>
      <c r="F816" s="7"/>
      <c r="G816" s="7"/>
      <c r="H816" s="7"/>
      <c r="I816" s="7"/>
      <c r="J816" s="138" t="s">
        <v>354</v>
      </c>
      <c r="K816" s="139">
        <v>23</v>
      </c>
    </row>
    <row r="817" ht="14.25" spans="1:11">
      <c r="A817" s="5"/>
      <c r="B817" s="5"/>
      <c r="C817" s="5"/>
      <c r="D817" s="5"/>
      <c r="E817" s="5"/>
      <c r="F817" s="8" t="s">
        <v>355</v>
      </c>
      <c r="G817" s="8"/>
      <c r="H817" s="8"/>
      <c r="I817" s="140"/>
      <c r="J817" s="138" t="s">
        <v>356</v>
      </c>
      <c r="K817" s="141"/>
    </row>
    <row r="818" ht="14.25" spans="1:11">
      <c r="A818" s="9"/>
      <c r="B818" s="10"/>
      <c r="C818" s="11"/>
      <c r="D818" s="11"/>
      <c r="E818" s="11"/>
      <c r="F818" s="11"/>
      <c r="G818" s="5"/>
      <c r="H818" s="5"/>
      <c r="I818" s="5"/>
      <c r="J818" s="5"/>
      <c r="K818" s="5"/>
    </row>
    <row r="819" ht="28.5" spans="1:11">
      <c r="A819" s="12" t="s">
        <v>357</v>
      </c>
      <c r="B819" s="13"/>
      <c r="C819" s="13"/>
      <c r="D819" s="14" t="s">
        <v>662</v>
      </c>
      <c r="E819" s="15"/>
      <c r="F819" s="16" t="s">
        <v>359</v>
      </c>
      <c r="G819" s="17" t="s">
        <v>360</v>
      </c>
      <c r="H819" s="18"/>
      <c r="I819" s="125" t="s">
        <v>361</v>
      </c>
      <c r="J819" s="143" t="s">
        <v>362</v>
      </c>
      <c r="K819" s="144"/>
    </row>
    <row r="820" spans="1:11">
      <c r="A820" s="19" t="s">
        <v>363</v>
      </c>
      <c r="B820" s="20"/>
      <c r="C820" s="20"/>
      <c r="D820" s="21" t="s">
        <v>61</v>
      </c>
      <c r="E820" s="22"/>
      <c r="F820" s="23" t="s">
        <v>364</v>
      </c>
      <c r="G820" s="21" t="s">
        <v>61</v>
      </c>
      <c r="H820" s="135"/>
      <c r="I820" s="22"/>
      <c r="J820" s="145" t="s">
        <v>365</v>
      </c>
      <c r="K820" s="146" t="s">
        <v>79</v>
      </c>
    </row>
    <row r="821" ht="14.25" spans="1:11">
      <c r="A821" s="24"/>
      <c r="B821" s="25"/>
      <c r="C821" s="25"/>
      <c r="D821" s="26"/>
      <c r="E821" s="27"/>
      <c r="F821" s="28"/>
      <c r="G821" s="26"/>
      <c r="H821" s="136"/>
      <c r="I821" s="27"/>
      <c r="J821" s="147" t="s">
        <v>366</v>
      </c>
      <c r="K821" s="214" t="s">
        <v>448</v>
      </c>
    </row>
    <row r="822" ht="18.75" spans="1:11">
      <c r="A822" s="29" t="s">
        <v>368</v>
      </c>
      <c r="B822" s="30"/>
      <c r="C822" s="31"/>
      <c r="D822" s="32" t="s">
        <v>369</v>
      </c>
      <c r="E822" s="33"/>
      <c r="F822" s="34">
        <f>SUM(G823+G830+G831)</f>
        <v>9.6</v>
      </c>
      <c r="G822" s="35"/>
      <c r="H822" s="36" t="s">
        <v>370</v>
      </c>
      <c r="I822" s="149"/>
      <c r="J822" s="150">
        <f>SUM(K823+K830+K831)</f>
        <v>9.6</v>
      </c>
      <c r="K822" s="151"/>
    </row>
    <row r="823" ht="14.25" spans="1:11">
      <c r="A823" s="37"/>
      <c r="B823" s="38"/>
      <c r="C823" s="39"/>
      <c r="D823" s="40" t="s">
        <v>371</v>
      </c>
      <c r="E823" s="41" t="s">
        <v>372</v>
      </c>
      <c r="F823" s="42"/>
      <c r="G823" s="43">
        <f>SUM(F824:F829)</f>
        <v>9.6</v>
      </c>
      <c r="H823" s="44" t="s">
        <v>371</v>
      </c>
      <c r="I823" s="152" t="s">
        <v>372</v>
      </c>
      <c r="J823" s="42"/>
      <c r="K823" s="153">
        <f>SUM(J824:J829)</f>
        <v>9.6</v>
      </c>
    </row>
    <row r="824" ht="14.25" spans="1:11">
      <c r="A824" s="37"/>
      <c r="B824" s="38"/>
      <c r="C824" s="39"/>
      <c r="D824" s="45"/>
      <c r="E824" s="46" t="s">
        <v>373</v>
      </c>
      <c r="F824" s="47"/>
      <c r="G824" s="48"/>
      <c r="H824" s="49"/>
      <c r="I824" s="154" t="s">
        <v>373</v>
      </c>
      <c r="J824" s="47"/>
      <c r="K824" s="155"/>
    </row>
    <row r="825" ht="14.25" spans="1:11">
      <c r="A825" s="50" t="s">
        <v>374</v>
      </c>
      <c r="B825" s="51"/>
      <c r="C825" s="52"/>
      <c r="D825" s="45"/>
      <c r="E825" s="46" t="s">
        <v>375</v>
      </c>
      <c r="F825" s="47"/>
      <c r="G825" s="53"/>
      <c r="H825" s="49"/>
      <c r="I825" s="154" t="s">
        <v>375</v>
      </c>
      <c r="J825" s="47"/>
      <c r="K825" s="156"/>
    </row>
    <row r="826" ht="14.25" spans="1:11">
      <c r="A826" s="50"/>
      <c r="B826" s="51"/>
      <c r="C826" s="52"/>
      <c r="D826" s="45"/>
      <c r="E826" s="54" t="s">
        <v>376</v>
      </c>
      <c r="F826" s="47"/>
      <c r="G826" s="53"/>
      <c r="H826" s="49"/>
      <c r="I826" s="157" t="s">
        <v>376</v>
      </c>
      <c r="J826" s="47"/>
      <c r="K826" s="156"/>
    </row>
    <row r="827" ht="14.25" spans="1:11">
      <c r="A827" s="50"/>
      <c r="B827" s="51"/>
      <c r="C827" s="52"/>
      <c r="D827" s="55">
        <f>SUM(F827:F828)</f>
        <v>9.6</v>
      </c>
      <c r="E827" s="56" t="s">
        <v>377</v>
      </c>
      <c r="F827" s="47">
        <v>9.6</v>
      </c>
      <c r="G827" s="53"/>
      <c r="H827" s="57">
        <f>SUM(J827:J828)</f>
        <v>9.6</v>
      </c>
      <c r="I827" s="158" t="s">
        <v>377</v>
      </c>
      <c r="J827" s="47">
        <v>9.6</v>
      </c>
      <c r="K827" s="156"/>
    </row>
    <row r="828" ht="14.25" spans="1:11">
      <c r="A828" s="50"/>
      <c r="B828" s="51"/>
      <c r="C828" s="52"/>
      <c r="D828" s="58"/>
      <c r="E828" s="46" t="s">
        <v>378</v>
      </c>
      <c r="F828" s="47"/>
      <c r="G828" s="53"/>
      <c r="H828" s="59"/>
      <c r="I828" s="154" t="s">
        <v>378</v>
      </c>
      <c r="J828" s="47"/>
      <c r="K828" s="156"/>
    </row>
    <row r="829" ht="14.25" spans="1:11">
      <c r="A829" s="50"/>
      <c r="B829" s="51"/>
      <c r="C829" s="52"/>
      <c r="D829" s="60" t="s">
        <v>379</v>
      </c>
      <c r="E829" s="61" t="s">
        <v>380</v>
      </c>
      <c r="F829" s="62"/>
      <c r="G829" s="53"/>
      <c r="H829" s="63" t="s">
        <v>379</v>
      </c>
      <c r="I829" s="159" t="s">
        <v>380</v>
      </c>
      <c r="J829" s="62"/>
      <c r="K829" s="156"/>
    </row>
    <row r="830" ht="14.25" spans="1:11">
      <c r="A830" s="50"/>
      <c r="B830" s="51"/>
      <c r="C830" s="52"/>
      <c r="D830" s="64"/>
      <c r="E830" s="65" t="s">
        <v>381</v>
      </c>
      <c r="F830" s="66"/>
      <c r="G830" s="67">
        <v>0</v>
      </c>
      <c r="H830" s="68"/>
      <c r="I830" s="65" t="s">
        <v>381</v>
      </c>
      <c r="J830" s="66"/>
      <c r="K830" s="160">
        <v>0</v>
      </c>
    </row>
    <row r="831" ht="14.25" spans="1:11">
      <c r="A831" s="50"/>
      <c r="B831" s="51"/>
      <c r="C831" s="52"/>
      <c r="D831" s="64"/>
      <c r="E831" s="69" t="s">
        <v>382</v>
      </c>
      <c r="F831" s="70"/>
      <c r="G831" s="71">
        <f>SUM(F832)</f>
        <v>0</v>
      </c>
      <c r="H831" s="72"/>
      <c r="I831" s="161" t="s">
        <v>383</v>
      </c>
      <c r="J831" s="70"/>
      <c r="K831" s="162">
        <f>SUM(J832)</f>
        <v>0</v>
      </c>
    </row>
    <row r="832" ht="15" spans="1:11">
      <c r="A832" s="50"/>
      <c r="B832" s="51"/>
      <c r="C832" s="52"/>
      <c r="D832" s="64"/>
      <c r="E832" s="73" t="s">
        <v>384</v>
      </c>
      <c r="F832" s="62"/>
      <c r="G832" s="74"/>
      <c r="H832" s="72"/>
      <c r="I832" s="163" t="s">
        <v>384</v>
      </c>
      <c r="J832" s="62"/>
      <c r="K832" s="164"/>
    </row>
    <row r="833" ht="14.25" spans="1:11">
      <c r="A833" s="50"/>
      <c r="B833" s="51"/>
      <c r="C833" s="52"/>
      <c r="D833" s="75" t="s">
        <v>385</v>
      </c>
      <c r="E833" s="76"/>
      <c r="F833" s="77"/>
      <c r="G833" s="78">
        <f>SUM(F834+G836)</f>
        <v>0</v>
      </c>
      <c r="H833" s="79" t="s">
        <v>386</v>
      </c>
      <c r="I833" s="76"/>
      <c r="J833" s="77"/>
      <c r="K833" s="165">
        <f>SUM(J834+K836)</f>
        <v>0</v>
      </c>
    </row>
    <row r="834" ht="14.25" spans="1:11">
      <c r="A834" s="50"/>
      <c r="B834" s="51"/>
      <c r="C834" s="52"/>
      <c r="D834" s="80" t="s">
        <v>387</v>
      </c>
      <c r="E834" s="81" t="s">
        <v>388</v>
      </c>
      <c r="F834" s="82">
        <f>SUM(F835:F837)</f>
        <v>0</v>
      </c>
      <c r="G834" s="83"/>
      <c r="H834" s="84" t="s">
        <v>387</v>
      </c>
      <c r="I834" s="81" t="s">
        <v>388</v>
      </c>
      <c r="J834" s="166">
        <f>SUM(J835:J837)</f>
        <v>0</v>
      </c>
      <c r="K834" s="167"/>
    </row>
    <row r="835" ht="14.25" spans="1:11">
      <c r="A835" s="50"/>
      <c r="B835" s="51"/>
      <c r="C835" s="52"/>
      <c r="D835" s="85"/>
      <c r="E835" s="86" t="s">
        <v>389</v>
      </c>
      <c r="F835" s="87"/>
      <c r="G835" s="88" t="s">
        <v>390</v>
      </c>
      <c r="H835" s="89"/>
      <c r="I835" s="86" t="s">
        <v>389</v>
      </c>
      <c r="J835" s="87"/>
      <c r="K835" s="168" t="s">
        <v>390</v>
      </c>
    </row>
    <row r="836" ht="14.25" spans="1:11">
      <c r="A836" s="50"/>
      <c r="B836" s="51"/>
      <c r="C836" s="52"/>
      <c r="D836" s="90"/>
      <c r="E836" s="91" t="s">
        <v>391</v>
      </c>
      <c r="F836" s="92"/>
      <c r="G836" s="93">
        <f>SUM(D835:D837)</f>
        <v>0</v>
      </c>
      <c r="H836" s="94"/>
      <c r="I836" s="91" t="s">
        <v>391</v>
      </c>
      <c r="J836" s="92"/>
      <c r="K836" s="169">
        <f>SUM(H835:H837)</f>
        <v>0</v>
      </c>
    </row>
    <row r="837" ht="15" spans="1:11">
      <c r="A837" s="95"/>
      <c r="B837" s="96"/>
      <c r="C837" s="97"/>
      <c r="D837" s="98"/>
      <c r="E837" s="99" t="s">
        <v>392</v>
      </c>
      <c r="F837" s="100"/>
      <c r="G837" s="101"/>
      <c r="H837" s="102"/>
      <c r="I837" s="170" t="s">
        <v>392</v>
      </c>
      <c r="J837" s="100"/>
      <c r="K837" s="171"/>
    </row>
    <row r="838" ht="18.75" spans="1:11">
      <c r="A838" s="103" t="s">
        <v>393</v>
      </c>
      <c r="B838" s="104"/>
      <c r="C838" s="105"/>
      <c r="D838" s="106" t="s">
        <v>394</v>
      </c>
      <c r="E838" s="107"/>
      <c r="F838" s="108"/>
      <c r="G838" s="108"/>
      <c r="H838" s="109" t="s">
        <v>395</v>
      </c>
      <c r="I838" s="107"/>
      <c r="J838" s="108"/>
      <c r="K838" s="172"/>
    </row>
    <row r="839" spans="1:11">
      <c r="A839" s="110"/>
      <c r="B839" s="111"/>
      <c r="C839" s="112"/>
      <c r="D839" s="113" t="s">
        <v>396</v>
      </c>
      <c r="E839" s="114" t="s">
        <v>662</v>
      </c>
      <c r="F839" s="115"/>
      <c r="G839" s="116"/>
      <c r="H839" s="117" t="s">
        <v>396</v>
      </c>
      <c r="I839" s="114" t="s">
        <v>662</v>
      </c>
      <c r="J839" s="115"/>
      <c r="K839" s="116"/>
    </row>
    <row r="840" spans="1:11">
      <c r="A840" s="110"/>
      <c r="B840" s="111"/>
      <c r="C840" s="112"/>
      <c r="D840" s="113" t="s">
        <v>397</v>
      </c>
      <c r="E840" s="114" t="s">
        <v>663</v>
      </c>
      <c r="F840" s="115"/>
      <c r="G840" s="116"/>
      <c r="H840" s="117" t="s">
        <v>397</v>
      </c>
      <c r="I840" s="114" t="s">
        <v>663</v>
      </c>
      <c r="J840" s="115"/>
      <c r="K840" s="116"/>
    </row>
    <row r="841" spans="1:11">
      <c r="A841" s="118"/>
      <c r="B841" s="119"/>
      <c r="C841" s="120"/>
      <c r="D841" s="121"/>
      <c r="E841" s="115"/>
      <c r="F841" s="115"/>
      <c r="G841" s="122"/>
      <c r="H841" s="123"/>
      <c r="I841" s="115"/>
      <c r="J841" s="173"/>
      <c r="K841" s="174"/>
    </row>
    <row r="842" s="2" customFormat="1" ht="22.5" spans="1:11">
      <c r="A842" s="196" t="s">
        <v>399</v>
      </c>
      <c r="B842" s="197" t="s">
        <v>400</v>
      </c>
      <c r="C842" s="198" t="s">
        <v>401</v>
      </c>
      <c r="D842" s="197" t="s">
        <v>254</v>
      </c>
      <c r="E842" s="197"/>
      <c r="F842" s="197"/>
      <c r="G842" s="199" t="s">
        <v>255</v>
      </c>
      <c r="H842" s="197" t="s">
        <v>254</v>
      </c>
      <c r="I842" s="197"/>
      <c r="J842" s="197"/>
      <c r="K842" s="199" t="s">
        <v>255</v>
      </c>
    </row>
    <row r="843" s="2" customFormat="1" ht="11.25" spans="1:11">
      <c r="A843" s="196"/>
      <c r="B843" s="131" t="s">
        <v>402</v>
      </c>
      <c r="C843" s="133" t="s">
        <v>403</v>
      </c>
      <c r="D843" s="243" t="s">
        <v>404</v>
      </c>
      <c r="E843" s="217" t="s">
        <v>664</v>
      </c>
      <c r="F843" s="217"/>
      <c r="G843" s="131" t="s">
        <v>665</v>
      </c>
      <c r="H843" s="131" t="s">
        <v>404</v>
      </c>
      <c r="I843" s="217" t="s">
        <v>664</v>
      </c>
      <c r="J843" s="217"/>
      <c r="K843" s="131" t="s">
        <v>665</v>
      </c>
    </row>
    <row r="844" s="2" customFormat="1" ht="11.25" spans="1:11">
      <c r="A844" s="196"/>
      <c r="B844" s="131"/>
      <c r="C844" s="133" t="s">
        <v>406</v>
      </c>
      <c r="D844" s="243" t="s">
        <v>404</v>
      </c>
      <c r="E844" s="217" t="s">
        <v>666</v>
      </c>
      <c r="F844" s="217"/>
      <c r="G844" s="131" t="s">
        <v>504</v>
      </c>
      <c r="H844" s="131" t="s">
        <v>404</v>
      </c>
      <c r="I844" s="217" t="s">
        <v>666</v>
      </c>
      <c r="J844" s="217"/>
      <c r="K844" s="131" t="s">
        <v>504</v>
      </c>
    </row>
    <row r="845" s="2" customFormat="1" ht="11.25" spans="1:11">
      <c r="A845" s="196"/>
      <c r="B845" s="131"/>
      <c r="C845" s="133" t="s">
        <v>411</v>
      </c>
      <c r="D845" s="217" t="s">
        <v>404</v>
      </c>
      <c r="E845" s="217" t="s">
        <v>662</v>
      </c>
      <c r="F845" s="217"/>
      <c r="G845" s="131" t="s">
        <v>667</v>
      </c>
      <c r="H845" s="131" t="s">
        <v>404</v>
      </c>
      <c r="I845" s="217" t="s">
        <v>662</v>
      </c>
      <c r="J845" s="217"/>
      <c r="K845" s="131" t="s">
        <v>667</v>
      </c>
    </row>
    <row r="846" s="2" customFormat="1" ht="45" spans="1:11">
      <c r="A846" s="196"/>
      <c r="B846" s="131" t="s">
        <v>414</v>
      </c>
      <c r="C846" s="133" t="s">
        <v>421</v>
      </c>
      <c r="D846" s="131" t="s">
        <v>404</v>
      </c>
      <c r="E846" s="217" t="s">
        <v>668</v>
      </c>
      <c r="F846" s="217"/>
      <c r="G846" s="131" t="s">
        <v>504</v>
      </c>
      <c r="H846" s="131" t="s">
        <v>404</v>
      </c>
      <c r="I846" s="217" t="s">
        <v>668</v>
      </c>
      <c r="J846" s="217"/>
      <c r="K846" s="131" t="s">
        <v>504</v>
      </c>
    </row>
    <row r="847" s="2" customFormat="1" ht="33.75" spans="1:11">
      <c r="A847" s="196"/>
      <c r="B847" s="131" t="s">
        <v>424</v>
      </c>
      <c r="C847" s="133" t="s">
        <v>445</v>
      </c>
      <c r="D847" s="243" t="s">
        <v>404</v>
      </c>
      <c r="E847" s="217" t="s">
        <v>669</v>
      </c>
      <c r="F847" s="217"/>
      <c r="G847" s="131" t="s">
        <v>292</v>
      </c>
      <c r="H847" s="131" t="s">
        <v>404</v>
      </c>
      <c r="I847" s="217" t="s">
        <v>669</v>
      </c>
      <c r="J847" s="217"/>
      <c r="K847" s="131" t="s">
        <v>292</v>
      </c>
    </row>
    <row r="850" ht="14.25" spans="1:11">
      <c r="A850" s="134"/>
      <c r="B850" s="4"/>
      <c r="C850" s="4"/>
      <c r="D850" s="4"/>
      <c r="E850" s="4"/>
      <c r="F850" s="4"/>
      <c r="G850" s="5"/>
      <c r="H850" s="5"/>
      <c r="I850" s="5"/>
      <c r="J850" s="5"/>
      <c r="K850" s="176"/>
    </row>
    <row r="851" ht="27" spans="1:11">
      <c r="A851" s="5"/>
      <c r="B851" s="6"/>
      <c r="C851" s="6"/>
      <c r="D851" s="6"/>
      <c r="E851" s="7" t="s">
        <v>353</v>
      </c>
      <c r="F851" s="7"/>
      <c r="G851" s="7"/>
      <c r="H851" s="7"/>
      <c r="I851" s="7"/>
      <c r="J851" s="138" t="s">
        <v>354</v>
      </c>
      <c r="K851" s="139">
        <v>24</v>
      </c>
    </row>
    <row r="852" ht="14.25" spans="1:11">
      <c r="A852" s="5"/>
      <c r="B852" s="5"/>
      <c r="C852" s="5"/>
      <c r="D852" s="5"/>
      <c r="E852" s="5"/>
      <c r="F852" s="8" t="s">
        <v>355</v>
      </c>
      <c r="G852" s="8"/>
      <c r="H852" s="8"/>
      <c r="I852" s="140"/>
      <c r="J852" s="138" t="s">
        <v>356</v>
      </c>
      <c r="K852" s="141"/>
    </row>
    <row r="853" ht="14.25" spans="1:11">
      <c r="A853" s="9"/>
      <c r="B853" s="10"/>
      <c r="C853" s="11"/>
      <c r="D853" s="11"/>
      <c r="E853" s="11"/>
      <c r="F853" s="11"/>
      <c r="G853" s="5"/>
      <c r="H853" s="5"/>
      <c r="I853" s="5"/>
      <c r="J853" s="5"/>
      <c r="K853" s="5"/>
    </row>
    <row r="854" ht="28.5" spans="1:11">
      <c r="A854" s="12" t="s">
        <v>357</v>
      </c>
      <c r="B854" s="13"/>
      <c r="C854" s="13"/>
      <c r="D854" s="14" t="s">
        <v>670</v>
      </c>
      <c r="E854" s="15"/>
      <c r="F854" s="16" t="s">
        <v>359</v>
      </c>
      <c r="G854" s="17" t="s">
        <v>360</v>
      </c>
      <c r="H854" s="18"/>
      <c r="I854" s="125" t="s">
        <v>361</v>
      </c>
      <c r="J854" s="143" t="s">
        <v>362</v>
      </c>
      <c r="K854" s="144"/>
    </row>
    <row r="855" spans="1:11">
      <c r="A855" s="19" t="s">
        <v>363</v>
      </c>
      <c r="B855" s="20"/>
      <c r="C855" s="20"/>
      <c r="D855" s="21" t="s">
        <v>61</v>
      </c>
      <c r="E855" s="22"/>
      <c r="F855" s="23" t="s">
        <v>364</v>
      </c>
      <c r="G855" s="21" t="s">
        <v>61</v>
      </c>
      <c r="H855" s="135"/>
      <c r="I855" s="22"/>
      <c r="J855" s="145" t="s">
        <v>365</v>
      </c>
      <c r="K855" s="146" t="s">
        <v>61</v>
      </c>
    </row>
    <row r="856" ht="14.25" spans="1:11">
      <c r="A856" s="24"/>
      <c r="B856" s="25"/>
      <c r="C856" s="25"/>
      <c r="D856" s="26"/>
      <c r="E856" s="27"/>
      <c r="F856" s="28"/>
      <c r="G856" s="26"/>
      <c r="H856" s="136"/>
      <c r="I856" s="27"/>
      <c r="J856" s="147" t="s">
        <v>366</v>
      </c>
      <c r="K856" s="214" t="s">
        <v>448</v>
      </c>
    </row>
    <row r="857" ht="18.75" spans="1:11">
      <c r="A857" s="29" t="s">
        <v>368</v>
      </c>
      <c r="B857" s="30"/>
      <c r="C857" s="31"/>
      <c r="D857" s="32" t="s">
        <v>369</v>
      </c>
      <c r="E857" s="33"/>
      <c r="F857" s="34">
        <f>SUM(G858+G865+G866)</f>
        <v>230.4</v>
      </c>
      <c r="G857" s="35"/>
      <c r="H857" s="36" t="s">
        <v>370</v>
      </c>
      <c r="I857" s="149"/>
      <c r="J857" s="150">
        <f>SUM(K858+K865+K866)</f>
        <v>230.4</v>
      </c>
      <c r="K857" s="151"/>
    </row>
    <row r="858" ht="14.25" spans="1:11">
      <c r="A858" s="37"/>
      <c r="B858" s="38"/>
      <c r="C858" s="39"/>
      <c r="D858" s="40" t="s">
        <v>371</v>
      </c>
      <c r="E858" s="41" t="s">
        <v>372</v>
      </c>
      <c r="F858" s="42"/>
      <c r="G858" s="43">
        <f>SUM(F859:F864)</f>
        <v>230.4</v>
      </c>
      <c r="H858" s="44" t="s">
        <v>371</v>
      </c>
      <c r="I858" s="152" t="s">
        <v>372</v>
      </c>
      <c r="J858" s="42"/>
      <c r="K858" s="153">
        <f>SUM(J859:J864)</f>
        <v>230.4</v>
      </c>
    </row>
    <row r="859" ht="14.25" spans="1:11">
      <c r="A859" s="37"/>
      <c r="B859" s="38"/>
      <c r="C859" s="39"/>
      <c r="D859" s="45"/>
      <c r="E859" s="46" t="s">
        <v>373</v>
      </c>
      <c r="F859" s="47"/>
      <c r="G859" s="48"/>
      <c r="H859" s="49"/>
      <c r="I859" s="154" t="s">
        <v>373</v>
      </c>
      <c r="J859" s="47"/>
      <c r="K859" s="155"/>
    </row>
    <row r="860" ht="14.25" spans="1:11">
      <c r="A860" s="50" t="s">
        <v>374</v>
      </c>
      <c r="B860" s="51"/>
      <c r="C860" s="52"/>
      <c r="D860" s="45"/>
      <c r="E860" s="46" t="s">
        <v>375</v>
      </c>
      <c r="F860" s="47"/>
      <c r="G860" s="53"/>
      <c r="H860" s="49"/>
      <c r="I860" s="154" t="s">
        <v>375</v>
      </c>
      <c r="J860" s="47"/>
      <c r="K860" s="156"/>
    </row>
    <row r="861" ht="14.25" spans="1:11">
      <c r="A861" s="50"/>
      <c r="B861" s="51"/>
      <c r="C861" s="52"/>
      <c r="D861" s="45"/>
      <c r="E861" s="54" t="s">
        <v>376</v>
      </c>
      <c r="F861" s="47"/>
      <c r="G861" s="53"/>
      <c r="H861" s="49"/>
      <c r="I861" s="157" t="s">
        <v>376</v>
      </c>
      <c r="J861" s="47"/>
      <c r="K861" s="156"/>
    </row>
    <row r="862" ht="14.25" spans="1:11">
      <c r="A862" s="50"/>
      <c r="B862" s="51"/>
      <c r="C862" s="52"/>
      <c r="D862" s="55">
        <f>SUM(F862:F863)</f>
        <v>230.4</v>
      </c>
      <c r="E862" s="56" t="s">
        <v>377</v>
      </c>
      <c r="F862" s="47">
        <v>230.4</v>
      </c>
      <c r="G862" s="53"/>
      <c r="H862" s="57">
        <f>SUM(J862:J863)</f>
        <v>230.4</v>
      </c>
      <c r="I862" s="158" t="s">
        <v>377</v>
      </c>
      <c r="J862" s="47">
        <v>230.4</v>
      </c>
      <c r="K862" s="156"/>
    </row>
    <row r="863" ht="14.25" spans="1:11">
      <c r="A863" s="50"/>
      <c r="B863" s="51"/>
      <c r="C863" s="52"/>
      <c r="D863" s="58"/>
      <c r="E863" s="46" t="s">
        <v>378</v>
      </c>
      <c r="F863" s="47"/>
      <c r="G863" s="53"/>
      <c r="H863" s="59"/>
      <c r="I863" s="154" t="s">
        <v>378</v>
      </c>
      <c r="J863" s="47"/>
      <c r="K863" s="156"/>
    </row>
    <row r="864" ht="14.25" spans="1:11">
      <c r="A864" s="50"/>
      <c r="B864" s="51"/>
      <c r="C864" s="52"/>
      <c r="D864" s="60" t="s">
        <v>379</v>
      </c>
      <c r="E864" s="61" t="s">
        <v>380</v>
      </c>
      <c r="F864" s="62"/>
      <c r="G864" s="53"/>
      <c r="H864" s="63" t="s">
        <v>379</v>
      </c>
      <c r="I864" s="159" t="s">
        <v>380</v>
      </c>
      <c r="J864" s="62"/>
      <c r="K864" s="156"/>
    </row>
    <row r="865" ht="14.25" spans="1:11">
      <c r="A865" s="50"/>
      <c r="B865" s="51"/>
      <c r="C865" s="52"/>
      <c r="D865" s="64"/>
      <c r="E865" s="65" t="s">
        <v>381</v>
      </c>
      <c r="F865" s="66"/>
      <c r="G865" s="67">
        <v>0</v>
      </c>
      <c r="H865" s="68"/>
      <c r="I865" s="65" t="s">
        <v>381</v>
      </c>
      <c r="J865" s="66"/>
      <c r="K865" s="160">
        <v>0</v>
      </c>
    </row>
    <row r="866" ht="14.25" spans="1:11">
      <c r="A866" s="50"/>
      <c r="B866" s="51"/>
      <c r="C866" s="52"/>
      <c r="D866" s="64"/>
      <c r="E866" s="69" t="s">
        <v>382</v>
      </c>
      <c r="F866" s="70"/>
      <c r="G866" s="71">
        <f>SUM(F867)</f>
        <v>0</v>
      </c>
      <c r="H866" s="72"/>
      <c r="I866" s="161" t="s">
        <v>383</v>
      </c>
      <c r="J866" s="70"/>
      <c r="K866" s="162">
        <f>SUM(J867)</f>
        <v>0</v>
      </c>
    </row>
    <row r="867" ht="15" spans="1:11">
      <c r="A867" s="50"/>
      <c r="B867" s="51"/>
      <c r="C867" s="52"/>
      <c r="D867" s="64"/>
      <c r="E867" s="73" t="s">
        <v>384</v>
      </c>
      <c r="F867" s="62"/>
      <c r="G867" s="74"/>
      <c r="H867" s="72"/>
      <c r="I867" s="163" t="s">
        <v>384</v>
      </c>
      <c r="J867" s="62"/>
      <c r="K867" s="164"/>
    </row>
    <row r="868" ht="14.25" spans="1:11">
      <c r="A868" s="50"/>
      <c r="B868" s="51"/>
      <c r="C868" s="52"/>
      <c r="D868" s="75" t="s">
        <v>385</v>
      </c>
      <c r="E868" s="76"/>
      <c r="F868" s="77"/>
      <c r="G868" s="78">
        <f>SUM(F869+G871)</f>
        <v>0</v>
      </c>
      <c r="H868" s="79" t="s">
        <v>386</v>
      </c>
      <c r="I868" s="76"/>
      <c r="J868" s="77"/>
      <c r="K868" s="165">
        <f>SUM(J869+K871)</f>
        <v>0</v>
      </c>
    </row>
    <row r="869" ht="14.25" spans="1:11">
      <c r="A869" s="50"/>
      <c r="B869" s="51"/>
      <c r="C869" s="52"/>
      <c r="D869" s="80" t="s">
        <v>387</v>
      </c>
      <c r="E869" s="81" t="s">
        <v>388</v>
      </c>
      <c r="F869" s="82">
        <f>SUM(F870:F872)</f>
        <v>0</v>
      </c>
      <c r="G869" s="83"/>
      <c r="H869" s="84" t="s">
        <v>387</v>
      </c>
      <c r="I869" s="81" t="s">
        <v>388</v>
      </c>
      <c r="J869" s="166">
        <f>SUM(J870:J872)</f>
        <v>0</v>
      </c>
      <c r="K869" s="167"/>
    </row>
    <row r="870" ht="14.25" spans="1:11">
      <c r="A870" s="50"/>
      <c r="B870" s="51"/>
      <c r="C870" s="52"/>
      <c r="D870" s="85"/>
      <c r="E870" s="86" t="s">
        <v>389</v>
      </c>
      <c r="F870" s="87"/>
      <c r="G870" s="88" t="s">
        <v>390</v>
      </c>
      <c r="H870" s="89"/>
      <c r="I870" s="86" t="s">
        <v>389</v>
      </c>
      <c r="J870" s="87"/>
      <c r="K870" s="168" t="s">
        <v>390</v>
      </c>
    </row>
    <row r="871" ht="14.25" spans="1:11">
      <c r="A871" s="50"/>
      <c r="B871" s="51"/>
      <c r="C871" s="52"/>
      <c r="D871" s="90"/>
      <c r="E871" s="91" t="s">
        <v>391</v>
      </c>
      <c r="F871" s="92"/>
      <c r="G871" s="93">
        <f>SUM(D870:D872)</f>
        <v>0</v>
      </c>
      <c r="H871" s="94"/>
      <c r="I871" s="91" t="s">
        <v>391</v>
      </c>
      <c r="J871" s="92"/>
      <c r="K871" s="169">
        <f>SUM(H870:H872)</f>
        <v>0</v>
      </c>
    </row>
    <row r="872" ht="15" spans="1:11">
      <c r="A872" s="95"/>
      <c r="B872" s="96"/>
      <c r="C872" s="97"/>
      <c r="D872" s="98"/>
      <c r="E872" s="99" t="s">
        <v>392</v>
      </c>
      <c r="F872" s="100"/>
      <c r="G872" s="101"/>
      <c r="H872" s="102"/>
      <c r="I872" s="170" t="s">
        <v>392</v>
      </c>
      <c r="J872" s="100"/>
      <c r="K872" s="171"/>
    </row>
    <row r="873" ht="18.75" spans="1:11">
      <c r="A873" s="103" t="s">
        <v>393</v>
      </c>
      <c r="B873" s="104"/>
      <c r="C873" s="105"/>
      <c r="D873" s="106" t="s">
        <v>394</v>
      </c>
      <c r="E873" s="107"/>
      <c r="F873" s="108"/>
      <c r="G873" s="108"/>
      <c r="H873" s="109" t="s">
        <v>395</v>
      </c>
      <c r="I873" s="107"/>
      <c r="J873" s="108"/>
      <c r="K873" s="172"/>
    </row>
    <row r="874" spans="1:11">
      <c r="A874" s="110"/>
      <c r="B874" s="111"/>
      <c r="C874" s="112"/>
      <c r="D874" s="113" t="s">
        <v>396</v>
      </c>
      <c r="E874" s="114" t="s">
        <v>670</v>
      </c>
      <c r="F874" s="115"/>
      <c r="G874" s="116"/>
      <c r="H874" s="117" t="s">
        <v>396</v>
      </c>
      <c r="I874" s="114" t="s">
        <v>670</v>
      </c>
      <c r="J874" s="115"/>
      <c r="K874" s="246"/>
    </row>
    <row r="875" spans="1:11">
      <c r="A875" s="110"/>
      <c r="B875" s="111"/>
      <c r="C875" s="112"/>
      <c r="D875" s="113" t="s">
        <v>397</v>
      </c>
      <c r="E875" s="114" t="s">
        <v>671</v>
      </c>
      <c r="F875" s="115"/>
      <c r="G875" s="116"/>
      <c r="H875" s="117" t="s">
        <v>397</v>
      </c>
      <c r="I875" s="114" t="s">
        <v>671</v>
      </c>
      <c r="J875" s="115"/>
      <c r="K875" s="246"/>
    </row>
    <row r="876" spans="1:11">
      <c r="A876" s="118"/>
      <c r="B876" s="119"/>
      <c r="C876" s="120"/>
      <c r="D876" s="121"/>
      <c r="E876" s="115"/>
      <c r="F876" s="115"/>
      <c r="G876" s="122"/>
      <c r="H876" s="123"/>
      <c r="I876" s="115"/>
      <c r="J876" s="173"/>
      <c r="K876" s="174"/>
    </row>
    <row r="877" s="2" customFormat="1" ht="22.5" spans="1:11">
      <c r="A877" s="196" t="s">
        <v>399</v>
      </c>
      <c r="B877" s="197" t="s">
        <v>400</v>
      </c>
      <c r="C877" s="198" t="s">
        <v>401</v>
      </c>
      <c r="D877" s="197" t="s">
        <v>254</v>
      </c>
      <c r="E877" s="197"/>
      <c r="F877" s="197"/>
      <c r="G877" s="199" t="s">
        <v>255</v>
      </c>
      <c r="H877" s="197" t="s">
        <v>254</v>
      </c>
      <c r="I877" s="197"/>
      <c r="J877" s="197"/>
      <c r="K877" s="199" t="s">
        <v>255</v>
      </c>
    </row>
    <row r="878" s="2" customFormat="1" ht="11.25" spans="1:11">
      <c r="A878" s="196"/>
      <c r="B878" s="131" t="s">
        <v>402</v>
      </c>
      <c r="C878" s="133" t="s">
        <v>403</v>
      </c>
      <c r="D878" s="243" t="s">
        <v>404</v>
      </c>
      <c r="E878" s="217" t="s">
        <v>672</v>
      </c>
      <c r="F878" s="217"/>
      <c r="G878" s="131" t="s">
        <v>673</v>
      </c>
      <c r="H878" s="131" t="s">
        <v>404</v>
      </c>
      <c r="I878" s="217" t="s">
        <v>672</v>
      </c>
      <c r="J878" s="217"/>
      <c r="K878" s="131" t="s">
        <v>673</v>
      </c>
    </row>
    <row r="879" s="2" customFormat="1" ht="11.25" spans="1:11">
      <c r="A879" s="196"/>
      <c r="B879" s="131"/>
      <c r="C879" s="133" t="s">
        <v>406</v>
      </c>
      <c r="D879" s="243" t="s">
        <v>404</v>
      </c>
      <c r="E879" s="217" t="s">
        <v>605</v>
      </c>
      <c r="F879" s="217"/>
      <c r="G879" s="131" t="s">
        <v>463</v>
      </c>
      <c r="H879" s="131" t="s">
        <v>404</v>
      </c>
      <c r="I879" s="217" t="s">
        <v>605</v>
      </c>
      <c r="J879" s="217"/>
      <c r="K879" s="131" t="s">
        <v>463</v>
      </c>
    </row>
    <row r="880" s="2" customFormat="1" ht="11.25" spans="1:11">
      <c r="A880" s="196"/>
      <c r="B880" s="131"/>
      <c r="C880" s="133" t="s">
        <v>408</v>
      </c>
      <c r="D880" s="217" t="s">
        <v>404</v>
      </c>
      <c r="E880" s="217" t="s">
        <v>674</v>
      </c>
      <c r="F880" s="217"/>
      <c r="G880" s="131" t="s">
        <v>266</v>
      </c>
      <c r="H880" s="131" t="s">
        <v>404</v>
      </c>
      <c r="I880" s="217" t="s">
        <v>674</v>
      </c>
      <c r="J880" s="217"/>
      <c r="K880" s="131" t="s">
        <v>266</v>
      </c>
    </row>
    <row r="881" s="2" customFormat="1" ht="11.25" spans="1:11">
      <c r="A881" s="196"/>
      <c r="B881" s="131"/>
      <c r="C881" s="133" t="s">
        <v>411</v>
      </c>
      <c r="D881" s="217" t="s">
        <v>404</v>
      </c>
      <c r="E881" s="217" t="s">
        <v>675</v>
      </c>
      <c r="F881" s="217"/>
      <c r="G881" s="131" t="s">
        <v>676</v>
      </c>
      <c r="H881" s="131" t="s">
        <v>404</v>
      </c>
      <c r="I881" s="217" t="s">
        <v>675</v>
      </c>
      <c r="J881" s="217"/>
      <c r="K881" s="131" t="s">
        <v>676</v>
      </c>
    </row>
    <row r="882" s="2" customFormat="1" ht="45" spans="1:11">
      <c r="A882" s="196"/>
      <c r="B882" s="131" t="s">
        <v>414</v>
      </c>
      <c r="C882" s="133" t="s">
        <v>421</v>
      </c>
      <c r="D882" s="131" t="s">
        <v>404</v>
      </c>
      <c r="E882" s="217" t="s">
        <v>677</v>
      </c>
      <c r="F882" s="217"/>
      <c r="G882" s="131" t="s">
        <v>548</v>
      </c>
      <c r="H882" s="131" t="s">
        <v>404</v>
      </c>
      <c r="I882" s="217" t="s">
        <v>677</v>
      </c>
      <c r="J882" s="217"/>
      <c r="K882" s="131" t="s">
        <v>548</v>
      </c>
    </row>
    <row r="883" s="2" customFormat="1" ht="33.75" spans="1:11">
      <c r="A883" s="196"/>
      <c r="B883" s="131" t="s">
        <v>424</v>
      </c>
      <c r="C883" s="133" t="s">
        <v>445</v>
      </c>
      <c r="D883" s="243" t="s">
        <v>404</v>
      </c>
      <c r="E883" s="217" t="s">
        <v>678</v>
      </c>
      <c r="F883" s="217"/>
      <c r="G883" s="131" t="s">
        <v>338</v>
      </c>
      <c r="H883" s="131" t="s">
        <v>404</v>
      </c>
      <c r="I883" s="217" t="s">
        <v>678</v>
      </c>
      <c r="J883" s="217"/>
      <c r="K883" s="131" t="s">
        <v>338</v>
      </c>
    </row>
    <row r="886" ht="14.25" spans="1:11">
      <c r="A886" s="134"/>
      <c r="B886" s="4"/>
      <c r="C886" s="4"/>
      <c r="D886" s="4"/>
      <c r="E886" s="4"/>
      <c r="F886" s="4"/>
      <c r="G886" s="5"/>
      <c r="H886" s="5"/>
      <c r="I886" s="5"/>
      <c r="J886" s="5"/>
      <c r="K886" s="176"/>
    </row>
    <row r="887" ht="27" spans="1:11">
      <c r="A887" s="5"/>
      <c r="B887" s="6"/>
      <c r="C887" s="6"/>
      <c r="D887" s="6"/>
      <c r="E887" s="7" t="s">
        <v>353</v>
      </c>
      <c r="F887" s="7"/>
      <c r="G887" s="7"/>
      <c r="H887" s="7"/>
      <c r="I887" s="7"/>
      <c r="J887" s="138" t="s">
        <v>354</v>
      </c>
      <c r="K887" s="139">
        <v>25</v>
      </c>
    </row>
    <row r="888" ht="14.25" spans="1:11">
      <c r="A888" s="5"/>
      <c r="B888" s="5"/>
      <c r="C888" s="5"/>
      <c r="D888" s="5"/>
      <c r="E888" s="5"/>
      <c r="F888" s="8" t="s">
        <v>355</v>
      </c>
      <c r="G888" s="8"/>
      <c r="H888" s="8"/>
      <c r="I888" s="140"/>
      <c r="J888" s="138" t="s">
        <v>356</v>
      </c>
      <c r="K888" s="141"/>
    </row>
    <row r="889" ht="14.25" spans="1:11">
      <c r="A889" s="9"/>
      <c r="B889" s="10"/>
      <c r="C889" s="11"/>
      <c r="D889" s="11"/>
      <c r="E889" s="11"/>
      <c r="F889" s="11"/>
      <c r="G889" s="5"/>
      <c r="H889" s="5"/>
      <c r="I889" s="5"/>
      <c r="J889" s="5"/>
      <c r="K889" s="5"/>
    </row>
    <row r="890" ht="28.5" spans="1:11">
      <c r="A890" s="12" t="s">
        <v>357</v>
      </c>
      <c r="B890" s="13"/>
      <c r="C890" s="13"/>
      <c r="D890" s="14" t="s">
        <v>679</v>
      </c>
      <c r="E890" s="15"/>
      <c r="F890" s="16" t="s">
        <v>359</v>
      </c>
      <c r="G890" s="17" t="s">
        <v>360</v>
      </c>
      <c r="H890" s="18"/>
      <c r="I890" s="125" t="s">
        <v>361</v>
      </c>
      <c r="J890" s="143" t="s">
        <v>362</v>
      </c>
      <c r="K890" s="144"/>
    </row>
    <row r="891" spans="1:11">
      <c r="A891" s="19" t="s">
        <v>363</v>
      </c>
      <c r="B891" s="20"/>
      <c r="C891" s="20"/>
      <c r="D891" s="21" t="s">
        <v>61</v>
      </c>
      <c r="E891" s="22"/>
      <c r="F891" s="23" t="s">
        <v>364</v>
      </c>
      <c r="G891" s="21" t="s">
        <v>61</v>
      </c>
      <c r="H891" s="135"/>
      <c r="I891" s="22"/>
      <c r="J891" s="145" t="s">
        <v>365</v>
      </c>
      <c r="K891" s="146" t="s">
        <v>61</v>
      </c>
    </row>
    <row r="892" ht="14.25" spans="1:11">
      <c r="A892" s="24"/>
      <c r="B892" s="25"/>
      <c r="C892" s="25"/>
      <c r="D892" s="26"/>
      <c r="E892" s="27"/>
      <c r="F892" s="28"/>
      <c r="G892" s="26"/>
      <c r="H892" s="136"/>
      <c r="I892" s="27"/>
      <c r="J892" s="147" t="s">
        <v>366</v>
      </c>
      <c r="K892" s="214" t="s">
        <v>448</v>
      </c>
    </row>
    <row r="893" ht="18.75" spans="1:11">
      <c r="A893" s="29" t="s">
        <v>368</v>
      </c>
      <c r="B893" s="30"/>
      <c r="C893" s="31"/>
      <c r="D893" s="32" t="s">
        <v>369</v>
      </c>
      <c r="E893" s="33"/>
      <c r="F893" s="34">
        <f>SUM(G894+G901+G902)</f>
        <v>48</v>
      </c>
      <c r="G893" s="35"/>
      <c r="H893" s="36" t="s">
        <v>370</v>
      </c>
      <c r="I893" s="149"/>
      <c r="J893" s="150">
        <f>SUM(K894+K901+K902)</f>
        <v>48</v>
      </c>
      <c r="K893" s="151"/>
    </row>
    <row r="894" ht="14.25" spans="1:11">
      <c r="A894" s="37"/>
      <c r="B894" s="38"/>
      <c r="C894" s="39"/>
      <c r="D894" s="40" t="s">
        <v>371</v>
      </c>
      <c r="E894" s="41" t="s">
        <v>372</v>
      </c>
      <c r="F894" s="42"/>
      <c r="G894" s="43">
        <f>SUM(F895:F900)</f>
        <v>48</v>
      </c>
      <c r="H894" s="44" t="s">
        <v>371</v>
      </c>
      <c r="I894" s="152" t="s">
        <v>372</v>
      </c>
      <c r="J894" s="42"/>
      <c r="K894" s="153">
        <f>SUM(J895:J900)</f>
        <v>48</v>
      </c>
    </row>
    <row r="895" ht="14.25" spans="1:11">
      <c r="A895" s="37"/>
      <c r="B895" s="38"/>
      <c r="C895" s="39"/>
      <c r="D895" s="45"/>
      <c r="E895" s="46" t="s">
        <v>373</v>
      </c>
      <c r="F895" s="47"/>
      <c r="G895" s="48"/>
      <c r="H895" s="49"/>
      <c r="I895" s="154" t="s">
        <v>373</v>
      </c>
      <c r="J895" s="47"/>
      <c r="K895" s="155"/>
    </row>
    <row r="896" ht="14.25" spans="1:11">
      <c r="A896" s="50" t="s">
        <v>374</v>
      </c>
      <c r="B896" s="51"/>
      <c r="C896" s="52"/>
      <c r="D896" s="45"/>
      <c r="E896" s="46" t="s">
        <v>375</v>
      </c>
      <c r="F896" s="47"/>
      <c r="G896" s="53"/>
      <c r="H896" s="49"/>
      <c r="I896" s="154" t="s">
        <v>375</v>
      </c>
      <c r="J896" s="47"/>
      <c r="K896" s="156"/>
    </row>
    <row r="897" ht="14.25" spans="1:11">
      <c r="A897" s="50"/>
      <c r="B897" s="51"/>
      <c r="C897" s="52"/>
      <c r="D897" s="45"/>
      <c r="E897" s="54" t="s">
        <v>376</v>
      </c>
      <c r="F897" s="47"/>
      <c r="G897" s="53"/>
      <c r="H897" s="49"/>
      <c r="I897" s="157" t="s">
        <v>376</v>
      </c>
      <c r="J897" s="47"/>
      <c r="K897" s="156"/>
    </row>
    <row r="898" ht="14.25" spans="1:11">
      <c r="A898" s="50"/>
      <c r="B898" s="51"/>
      <c r="C898" s="52"/>
      <c r="D898" s="55">
        <f>SUM(F898:F899)</f>
        <v>48</v>
      </c>
      <c r="E898" s="56" t="s">
        <v>377</v>
      </c>
      <c r="F898" s="47">
        <v>48</v>
      </c>
      <c r="G898" s="53"/>
      <c r="H898" s="57">
        <f>SUM(J898:J899)</f>
        <v>48</v>
      </c>
      <c r="I898" s="158" t="s">
        <v>377</v>
      </c>
      <c r="J898" s="47">
        <v>48</v>
      </c>
      <c r="K898" s="156"/>
    </row>
    <row r="899" ht="14.25" spans="1:11">
      <c r="A899" s="50"/>
      <c r="B899" s="51"/>
      <c r="C899" s="52"/>
      <c r="D899" s="58"/>
      <c r="E899" s="46" t="s">
        <v>378</v>
      </c>
      <c r="F899" s="47"/>
      <c r="G899" s="53"/>
      <c r="H899" s="59"/>
      <c r="I899" s="154" t="s">
        <v>378</v>
      </c>
      <c r="J899" s="47"/>
      <c r="K899" s="156"/>
    </row>
    <row r="900" ht="14.25" spans="1:11">
      <c r="A900" s="50"/>
      <c r="B900" s="51"/>
      <c r="C900" s="52"/>
      <c r="D900" s="60" t="s">
        <v>379</v>
      </c>
      <c r="E900" s="61" t="s">
        <v>380</v>
      </c>
      <c r="F900" s="62"/>
      <c r="G900" s="53"/>
      <c r="H900" s="63" t="s">
        <v>379</v>
      </c>
      <c r="I900" s="159" t="s">
        <v>380</v>
      </c>
      <c r="J900" s="62"/>
      <c r="K900" s="156"/>
    </row>
    <row r="901" ht="14.25" spans="1:11">
      <c r="A901" s="50"/>
      <c r="B901" s="51"/>
      <c r="C901" s="52"/>
      <c r="D901" s="64"/>
      <c r="E901" s="65" t="s">
        <v>381</v>
      </c>
      <c r="F901" s="66"/>
      <c r="G901" s="67">
        <v>0</v>
      </c>
      <c r="H901" s="68"/>
      <c r="I901" s="65" t="s">
        <v>381</v>
      </c>
      <c r="J901" s="66"/>
      <c r="K901" s="160">
        <v>0</v>
      </c>
    </row>
    <row r="902" ht="14.25" spans="1:11">
      <c r="A902" s="50"/>
      <c r="B902" s="51"/>
      <c r="C902" s="52"/>
      <c r="D902" s="64"/>
      <c r="E902" s="69" t="s">
        <v>382</v>
      </c>
      <c r="F902" s="70"/>
      <c r="G902" s="71">
        <f>SUM(F903)</f>
        <v>0</v>
      </c>
      <c r="H902" s="72"/>
      <c r="I902" s="161" t="s">
        <v>383</v>
      </c>
      <c r="J902" s="70"/>
      <c r="K902" s="162">
        <f>SUM(J903)</f>
        <v>0</v>
      </c>
    </row>
    <row r="903" ht="15" spans="1:11">
      <c r="A903" s="50"/>
      <c r="B903" s="51"/>
      <c r="C903" s="52"/>
      <c r="D903" s="64"/>
      <c r="E903" s="73" t="s">
        <v>384</v>
      </c>
      <c r="F903" s="62"/>
      <c r="G903" s="74"/>
      <c r="H903" s="72"/>
      <c r="I903" s="163" t="s">
        <v>384</v>
      </c>
      <c r="J903" s="62"/>
      <c r="K903" s="164"/>
    </row>
    <row r="904" ht="14.25" spans="1:11">
      <c r="A904" s="50"/>
      <c r="B904" s="51"/>
      <c r="C904" s="52"/>
      <c r="D904" s="75" t="s">
        <v>385</v>
      </c>
      <c r="E904" s="76"/>
      <c r="F904" s="77"/>
      <c r="G904" s="78">
        <f>SUM(F905+G907)</f>
        <v>0</v>
      </c>
      <c r="H904" s="79" t="s">
        <v>386</v>
      </c>
      <c r="I904" s="76"/>
      <c r="J904" s="77"/>
      <c r="K904" s="165">
        <f>SUM(J905+K907)</f>
        <v>0</v>
      </c>
    </row>
    <row r="905" ht="14.25" spans="1:11">
      <c r="A905" s="50"/>
      <c r="B905" s="51"/>
      <c r="C905" s="52"/>
      <c r="D905" s="80" t="s">
        <v>387</v>
      </c>
      <c r="E905" s="81" t="s">
        <v>388</v>
      </c>
      <c r="F905" s="82">
        <f>SUM(F906:F908)</f>
        <v>0</v>
      </c>
      <c r="G905" s="83"/>
      <c r="H905" s="84" t="s">
        <v>387</v>
      </c>
      <c r="I905" s="81" t="s">
        <v>388</v>
      </c>
      <c r="J905" s="166">
        <f>SUM(J906:J908)</f>
        <v>0</v>
      </c>
      <c r="K905" s="167"/>
    </row>
    <row r="906" ht="14.25" spans="1:11">
      <c r="A906" s="50"/>
      <c r="B906" s="51"/>
      <c r="C906" s="52"/>
      <c r="D906" s="85"/>
      <c r="E906" s="86" t="s">
        <v>389</v>
      </c>
      <c r="F906" s="87"/>
      <c r="G906" s="88" t="s">
        <v>390</v>
      </c>
      <c r="H906" s="89"/>
      <c r="I906" s="86" t="s">
        <v>389</v>
      </c>
      <c r="J906" s="87"/>
      <c r="K906" s="168" t="s">
        <v>390</v>
      </c>
    </row>
    <row r="907" ht="14.25" spans="1:11">
      <c r="A907" s="50"/>
      <c r="B907" s="51"/>
      <c r="C907" s="52"/>
      <c r="D907" s="90"/>
      <c r="E907" s="91" t="s">
        <v>391</v>
      </c>
      <c r="F907" s="92"/>
      <c r="G907" s="93">
        <f>SUM(D906:D908)</f>
        <v>0</v>
      </c>
      <c r="H907" s="94"/>
      <c r="I907" s="91" t="s">
        <v>391</v>
      </c>
      <c r="J907" s="92"/>
      <c r="K907" s="169">
        <f>SUM(H906:H908)</f>
        <v>0</v>
      </c>
    </row>
    <row r="908" ht="15" spans="1:11">
      <c r="A908" s="95"/>
      <c r="B908" s="96"/>
      <c r="C908" s="97"/>
      <c r="D908" s="98"/>
      <c r="E908" s="99" t="s">
        <v>392</v>
      </c>
      <c r="F908" s="100"/>
      <c r="G908" s="101"/>
      <c r="H908" s="102"/>
      <c r="I908" s="170" t="s">
        <v>392</v>
      </c>
      <c r="J908" s="100"/>
      <c r="K908" s="171"/>
    </row>
    <row r="909" ht="18.75" spans="1:11">
      <c r="A909" s="103" t="s">
        <v>393</v>
      </c>
      <c r="B909" s="104"/>
      <c r="C909" s="105"/>
      <c r="D909" s="106" t="s">
        <v>394</v>
      </c>
      <c r="E909" s="107"/>
      <c r="F909" s="108"/>
      <c r="G909" s="108"/>
      <c r="H909" s="109" t="s">
        <v>395</v>
      </c>
      <c r="I909" s="107"/>
      <c r="J909" s="108"/>
      <c r="K909" s="172"/>
    </row>
    <row r="910" spans="1:11">
      <c r="A910" s="110"/>
      <c r="B910" s="111"/>
      <c r="C910" s="112"/>
      <c r="D910" s="113" t="s">
        <v>396</v>
      </c>
      <c r="E910" s="114" t="s">
        <v>680</v>
      </c>
      <c r="F910" s="115"/>
      <c r="G910" s="116"/>
      <c r="H910" s="117" t="s">
        <v>396</v>
      </c>
      <c r="I910" s="114" t="s">
        <v>680</v>
      </c>
      <c r="J910" s="115"/>
      <c r="K910" s="246"/>
    </row>
    <row r="911" spans="1:11">
      <c r="A911" s="110"/>
      <c r="B911" s="111"/>
      <c r="C911" s="112"/>
      <c r="D911" s="113" t="s">
        <v>397</v>
      </c>
      <c r="E911" s="114" t="s">
        <v>681</v>
      </c>
      <c r="F911" s="115"/>
      <c r="G911" s="116"/>
      <c r="H911" s="117" t="s">
        <v>397</v>
      </c>
      <c r="I911" s="114" t="s">
        <v>681</v>
      </c>
      <c r="J911" s="115"/>
      <c r="K911" s="246"/>
    </row>
    <row r="912" spans="1:11">
      <c r="A912" s="118"/>
      <c r="B912" s="119"/>
      <c r="C912" s="120"/>
      <c r="D912" s="121"/>
      <c r="E912" s="115"/>
      <c r="F912" s="115"/>
      <c r="G912" s="122"/>
      <c r="H912" s="123"/>
      <c r="I912" s="115"/>
      <c r="J912" s="173"/>
      <c r="K912" s="174"/>
    </row>
    <row r="913" s="2" customFormat="1" ht="22.5" spans="1:11">
      <c r="A913" s="196" t="s">
        <v>399</v>
      </c>
      <c r="B913" s="197" t="s">
        <v>400</v>
      </c>
      <c r="C913" s="198" t="s">
        <v>401</v>
      </c>
      <c r="D913" s="197" t="s">
        <v>254</v>
      </c>
      <c r="E913" s="197"/>
      <c r="F913" s="197"/>
      <c r="G913" s="199" t="s">
        <v>255</v>
      </c>
      <c r="H913" s="197" t="s">
        <v>254</v>
      </c>
      <c r="I913" s="197"/>
      <c r="J913" s="197"/>
      <c r="K913" s="199" t="s">
        <v>255</v>
      </c>
    </row>
    <row r="914" s="2" customFormat="1" ht="11.25" spans="1:11">
      <c r="A914" s="196"/>
      <c r="B914" s="131" t="s">
        <v>402</v>
      </c>
      <c r="C914" s="133" t="s">
        <v>403</v>
      </c>
      <c r="D914" s="243" t="s">
        <v>404</v>
      </c>
      <c r="E914" s="217" t="s">
        <v>682</v>
      </c>
      <c r="F914" s="217"/>
      <c r="G914" s="131" t="s">
        <v>683</v>
      </c>
      <c r="H914" s="131" t="s">
        <v>404</v>
      </c>
      <c r="I914" s="217" t="s">
        <v>682</v>
      </c>
      <c r="J914" s="217"/>
      <c r="K914" s="131" t="s">
        <v>683</v>
      </c>
    </row>
    <row r="915" s="2" customFormat="1" ht="11.25" spans="1:11">
      <c r="A915" s="196"/>
      <c r="B915" s="131"/>
      <c r="C915" s="133" t="s">
        <v>406</v>
      </c>
      <c r="D915" s="243" t="s">
        <v>404</v>
      </c>
      <c r="E915" s="217" t="s">
        <v>684</v>
      </c>
      <c r="F915" s="217"/>
      <c r="G915" s="129">
        <v>1</v>
      </c>
      <c r="H915" s="131" t="s">
        <v>404</v>
      </c>
      <c r="I915" s="217" t="s">
        <v>684</v>
      </c>
      <c r="J915" s="217"/>
      <c r="K915" s="129">
        <v>1</v>
      </c>
    </row>
    <row r="916" s="2" customFormat="1" ht="11.25" spans="1:11">
      <c r="A916" s="196"/>
      <c r="B916" s="131"/>
      <c r="C916" s="133" t="s">
        <v>408</v>
      </c>
      <c r="D916" s="217" t="s">
        <v>404</v>
      </c>
      <c r="E916" s="217" t="s">
        <v>685</v>
      </c>
      <c r="F916" s="217"/>
      <c r="G916" s="131" t="s">
        <v>266</v>
      </c>
      <c r="H916" s="131" t="s">
        <v>404</v>
      </c>
      <c r="I916" s="217" t="s">
        <v>685</v>
      </c>
      <c r="J916" s="217"/>
      <c r="K916" s="131" t="s">
        <v>266</v>
      </c>
    </row>
    <row r="917" s="2" customFormat="1" ht="11.25" spans="1:11">
      <c r="A917" s="196"/>
      <c r="B917" s="131"/>
      <c r="C917" s="133" t="s">
        <v>411</v>
      </c>
      <c r="D917" s="217" t="s">
        <v>404</v>
      </c>
      <c r="E917" s="217" t="s">
        <v>680</v>
      </c>
      <c r="F917" s="217"/>
      <c r="G917" s="131" t="s">
        <v>686</v>
      </c>
      <c r="H917" s="131" t="s">
        <v>404</v>
      </c>
      <c r="I917" s="217" t="s">
        <v>680</v>
      </c>
      <c r="J917" s="217"/>
      <c r="K917" s="131" t="s">
        <v>686</v>
      </c>
    </row>
    <row r="918" s="2" customFormat="1" ht="45" spans="1:11">
      <c r="A918" s="196"/>
      <c r="B918" s="131" t="s">
        <v>414</v>
      </c>
      <c r="C918" s="133" t="s">
        <v>421</v>
      </c>
      <c r="D918" s="131" t="s">
        <v>404</v>
      </c>
      <c r="E918" s="217" t="s">
        <v>687</v>
      </c>
      <c r="F918" s="217"/>
      <c r="G918" s="131" t="s">
        <v>566</v>
      </c>
      <c r="H918" s="131" t="s">
        <v>404</v>
      </c>
      <c r="I918" s="217" t="s">
        <v>687</v>
      </c>
      <c r="J918" s="217"/>
      <c r="K918" s="131" t="s">
        <v>566</v>
      </c>
    </row>
    <row r="919" s="2" customFormat="1" ht="33.75" spans="1:11">
      <c r="A919" s="196"/>
      <c r="B919" s="131" t="s">
        <v>424</v>
      </c>
      <c r="C919" s="133" t="s">
        <v>445</v>
      </c>
      <c r="D919" s="243" t="s">
        <v>404</v>
      </c>
      <c r="E919" s="217" t="s">
        <v>688</v>
      </c>
      <c r="F919" s="217"/>
      <c r="G919" s="131" t="s">
        <v>338</v>
      </c>
      <c r="H919" s="131" t="s">
        <v>404</v>
      </c>
      <c r="I919" s="217" t="s">
        <v>688</v>
      </c>
      <c r="J919" s="217"/>
      <c r="K919" s="131" t="s">
        <v>338</v>
      </c>
    </row>
    <row r="922" ht="14.25" spans="1:11">
      <c r="A922" s="134"/>
      <c r="B922" s="4"/>
      <c r="C922" s="4"/>
      <c r="D922" s="4"/>
      <c r="E922" s="4"/>
      <c r="F922" s="4"/>
      <c r="G922" s="5"/>
      <c r="H922" s="5"/>
      <c r="I922" s="5"/>
      <c r="J922" s="5"/>
      <c r="K922" s="176"/>
    </row>
    <row r="923" ht="27" spans="1:11">
      <c r="A923" s="5"/>
      <c r="B923" s="6"/>
      <c r="C923" s="6"/>
      <c r="D923" s="6"/>
      <c r="E923" s="7" t="s">
        <v>353</v>
      </c>
      <c r="F923" s="7"/>
      <c r="G923" s="7"/>
      <c r="H923" s="7"/>
      <c r="I923" s="7"/>
      <c r="J923" s="138" t="s">
        <v>354</v>
      </c>
      <c r="K923" s="139">
        <v>26</v>
      </c>
    </row>
    <row r="924" ht="14.25" spans="1:11">
      <c r="A924" s="5"/>
      <c r="B924" s="5"/>
      <c r="C924" s="5"/>
      <c r="D924" s="5"/>
      <c r="E924" s="5"/>
      <c r="F924" s="8" t="s">
        <v>355</v>
      </c>
      <c r="G924" s="8"/>
      <c r="H924" s="8"/>
      <c r="I924" s="140"/>
      <c r="J924" s="138" t="s">
        <v>356</v>
      </c>
      <c r="K924" s="141"/>
    </row>
    <row r="925" ht="14.25" spans="1:11">
      <c r="A925" s="9"/>
      <c r="B925" s="10"/>
      <c r="C925" s="11"/>
      <c r="D925" s="11"/>
      <c r="E925" s="11"/>
      <c r="F925" s="11"/>
      <c r="G925" s="5"/>
      <c r="H925" s="5"/>
      <c r="I925" s="5"/>
      <c r="J925" s="5"/>
      <c r="K925" s="5"/>
    </row>
    <row r="926" ht="28.5" spans="1:11">
      <c r="A926" s="12" t="s">
        <v>357</v>
      </c>
      <c r="B926" s="13"/>
      <c r="C926" s="13"/>
      <c r="D926" s="14" t="s">
        <v>689</v>
      </c>
      <c r="E926" s="15"/>
      <c r="F926" s="16" t="s">
        <v>359</v>
      </c>
      <c r="G926" s="17" t="s">
        <v>360</v>
      </c>
      <c r="H926" s="18"/>
      <c r="I926" s="125" t="s">
        <v>361</v>
      </c>
      <c r="J926" s="143" t="s">
        <v>362</v>
      </c>
      <c r="K926" s="144"/>
    </row>
    <row r="927" spans="1:11">
      <c r="A927" s="19" t="s">
        <v>363</v>
      </c>
      <c r="B927" s="20"/>
      <c r="C927" s="20"/>
      <c r="D927" s="21" t="s">
        <v>61</v>
      </c>
      <c r="E927" s="22"/>
      <c r="F927" s="23" t="s">
        <v>364</v>
      </c>
      <c r="G927" s="21" t="s">
        <v>61</v>
      </c>
      <c r="H927" s="135"/>
      <c r="I927" s="22"/>
      <c r="J927" s="145" t="s">
        <v>365</v>
      </c>
      <c r="K927" s="146" t="s">
        <v>61</v>
      </c>
    </row>
    <row r="928" ht="14.25" spans="1:11">
      <c r="A928" s="24"/>
      <c r="B928" s="25"/>
      <c r="C928" s="25"/>
      <c r="D928" s="26"/>
      <c r="E928" s="27"/>
      <c r="F928" s="28"/>
      <c r="G928" s="26"/>
      <c r="H928" s="136"/>
      <c r="I928" s="27"/>
      <c r="J928" s="147" t="s">
        <v>366</v>
      </c>
      <c r="K928" s="214" t="s">
        <v>448</v>
      </c>
    </row>
    <row r="929" ht="18.75" spans="1:11">
      <c r="A929" s="29" t="s">
        <v>368</v>
      </c>
      <c r="B929" s="30"/>
      <c r="C929" s="31"/>
      <c r="D929" s="32" t="s">
        <v>369</v>
      </c>
      <c r="E929" s="33"/>
      <c r="F929" s="34">
        <f>SUM(G930+G937+G938)</f>
        <v>1040</v>
      </c>
      <c r="G929" s="35"/>
      <c r="H929" s="36" t="s">
        <v>370</v>
      </c>
      <c r="I929" s="149"/>
      <c r="J929" s="150">
        <f>SUM(K930+K937+K938)</f>
        <v>1040</v>
      </c>
      <c r="K929" s="151"/>
    </row>
    <row r="930" ht="14.25" spans="1:11">
      <c r="A930" s="37"/>
      <c r="B930" s="38"/>
      <c r="C930" s="39"/>
      <c r="D930" s="40" t="s">
        <v>371</v>
      </c>
      <c r="E930" s="41" t="s">
        <v>372</v>
      </c>
      <c r="F930" s="42"/>
      <c r="G930" s="43">
        <f>SUM(F931:F936)</f>
        <v>1040</v>
      </c>
      <c r="H930" s="44" t="s">
        <v>371</v>
      </c>
      <c r="I930" s="152" t="s">
        <v>372</v>
      </c>
      <c r="J930" s="42"/>
      <c r="K930" s="153">
        <f>SUM(J931:J936)</f>
        <v>1040</v>
      </c>
    </row>
    <row r="931" ht="14.25" spans="1:11">
      <c r="A931" s="37"/>
      <c r="B931" s="38"/>
      <c r="C931" s="39"/>
      <c r="D931" s="45"/>
      <c r="E931" s="46" t="s">
        <v>373</v>
      </c>
      <c r="F931" s="47"/>
      <c r="G931" s="48"/>
      <c r="H931" s="49"/>
      <c r="I931" s="154" t="s">
        <v>373</v>
      </c>
      <c r="J931" s="47"/>
      <c r="K931" s="155"/>
    </row>
    <row r="932" ht="14.25" spans="1:11">
      <c r="A932" s="50" t="s">
        <v>374</v>
      </c>
      <c r="B932" s="51"/>
      <c r="C932" s="52"/>
      <c r="D932" s="45"/>
      <c r="E932" s="46" t="s">
        <v>375</v>
      </c>
      <c r="F932" s="47"/>
      <c r="G932" s="53"/>
      <c r="H932" s="49"/>
      <c r="I932" s="154" t="s">
        <v>375</v>
      </c>
      <c r="J932" s="47"/>
      <c r="K932" s="156"/>
    </row>
    <row r="933" ht="14.25" spans="1:11">
      <c r="A933" s="50"/>
      <c r="B933" s="51"/>
      <c r="C933" s="52"/>
      <c r="D933" s="45"/>
      <c r="E933" s="54" t="s">
        <v>376</v>
      </c>
      <c r="F933" s="47"/>
      <c r="G933" s="53"/>
      <c r="H933" s="49"/>
      <c r="I933" s="157" t="s">
        <v>376</v>
      </c>
      <c r="J933" s="47"/>
      <c r="K933" s="156"/>
    </row>
    <row r="934" ht="14.25" spans="1:11">
      <c r="A934" s="50"/>
      <c r="B934" s="51"/>
      <c r="C934" s="52"/>
      <c r="D934" s="55">
        <f>SUM(F934:F935)</f>
        <v>1040</v>
      </c>
      <c r="E934" s="56" t="s">
        <v>377</v>
      </c>
      <c r="F934" s="47">
        <v>1040</v>
      </c>
      <c r="G934" s="53"/>
      <c r="H934" s="57">
        <f>SUM(J934:J935)</f>
        <v>1040</v>
      </c>
      <c r="I934" s="158" t="s">
        <v>377</v>
      </c>
      <c r="J934" s="47">
        <v>1040</v>
      </c>
      <c r="K934" s="156"/>
    </row>
    <row r="935" ht="14.25" spans="1:11">
      <c r="A935" s="50"/>
      <c r="B935" s="51"/>
      <c r="C935" s="52"/>
      <c r="D935" s="58"/>
      <c r="E935" s="46" t="s">
        <v>378</v>
      </c>
      <c r="F935" s="47"/>
      <c r="G935" s="53"/>
      <c r="H935" s="59"/>
      <c r="I935" s="154" t="s">
        <v>378</v>
      </c>
      <c r="J935" s="47"/>
      <c r="K935" s="156"/>
    </row>
    <row r="936" ht="14.25" spans="1:11">
      <c r="A936" s="50"/>
      <c r="B936" s="51"/>
      <c r="C936" s="52"/>
      <c r="D936" s="60" t="s">
        <v>379</v>
      </c>
      <c r="E936" s="61" t="s">
        <v>380</v>
      </c>
      <c r="F936" s="62"/>
      <c r="G936" s="53"/>
      <c r="H936" s="63" t="s">
        <v>379</v>
      </c>
      <c r="I936" s="159" t="s">
        <v>380</v>
      </c>
      <c r="J936" s="62"/>
      <c r="K936" s="156"/>
    </row>
    <row r="937" ht="14.25" spans="1:11">
      <c r="A937" s="50"/>
      <c r="B937" s="51"/>
      <c r="C937" s="52"/>
      <c r="D937" s="64"/>
      <c r="E937" s="65" t="s">
        <v>381</v>
      </c>
      <c r="F937" s="66"/>
      <c r="G937" s="67">
        <v>0</v>
      </c>
      <c r="H937" s="68"/>
      <c r="I937" s="65" t="s">
        <v>381</v>
      </c>
      <c r="J937" s="66"/>
      <c r="K937" s="160">
        <v>0</v>
      </c>
    </row>
    <row r="938" ht="14.25" spans="1:11">
      <c r="A938" s="50"/>
      <c r="B938" s="51"/>
      <c r="C938" s="52"/>
      <c r="D938" s="64"/>
      <c r="E938" s="69" t="s">
        <v>382</v>
      </c>
      <c r="F938" s="70"/>
      <c r="G938" s="71">
        <f>SUM(F939)</f>
        <v>0</v>
      </c>
      <c r="H938" s="72"/>
      <c r="I938" s="161" t="s">
        <v>383</v>
      </c>
      <c r="J938" s="70"/>
      <c r="K938" s="162">
        <f>SUM(J939)</f>
        <v>0</v>
      </c>
    </row>
    <row r="939" ht="15" spans="1:11">
      <c r="A939" s="50"/>
      <c r="B939" s="51"/>
      <c r="C939" s="52"/>
      <c r="D939" s="64"/>
      <c r="E939" s="73" t="s">
        <v>384</v>
      </c>
      <c r="F939" s="62"/>
      <c r="G939" s="74"/>
      <c r="H939" s="72"/>
      <c r="I939" s="163" t="s">
        <v>384</v>
      </c>
      <c r="J939" s="62"/>
      <c r="K939" s="164"/>
    </row>
    <row r="940" ht="14.25" spans="1:11">
      <c r="A940" s="50"/>
      <c r="B940" s="51"/>
      <c r="C940" s="52"/>
      <c r="D940" s="75" t="s">
        <v>385</v>
      </c>
      <c r="E940" s="76"/>
      <c r="F940" s="77"/>
      <c r="G940" s="78">
        <f>SUM(F941+G943)</f>
        <v>0</v>
      </c>
      <c r="H940" s="79" t="s">
        <v>386</v>
      </c>
      <c r="I940" s="76"/>
      <c r="J940" s="77"/>
      <c r="K940" s="165">
        <f>SUM(J941+K943)</f>
        <v>0</v>
      </c>
    </row>
    <row r="941" ht="14.25" spans="1:11">
      <c r="A941" s="50"/>
      <c r="B941" s="51"/>
      <c r="C941" s="52"/>
      <c r="D941" s="80" t="s">
        <v>387</v>
      </c>
      <c r="E941" s="81" t="s">
        <v>388</v>
      </c>
      <c r="F941" s="82">
        <f>SUM(F942:F944)</f>
        <v>0</v>
      </c>
      <c r="G941" s="83"/>
      <c r="H941" s="84" t="s">
        <v>387</v>
      </c>
      <c r="I941" s="81" t="s">
        <v>388</v>
      </c>
      <c r="J941" s="166">
        <f>SUM(J942:J944)</f>
        <v>0</v>
      </c>
      <c r="K941" s="167"/>
    </row>
    <row r="942" ht="14.25" spans="1:11">
      <c r="A942" s="50"/>
      <c r="B942" s="51"/>
      <c r="C942" s="52"/>
      <c r="D942" s="85"/>
      <c r="E942" s="86" t="s">
        <v>389</v>
      </c>
      <c r="F942" s="87"/>
      <c r="G942" s="88" t="s">
        <v>390</v>
      </c>
      <c r="H942" s="89"/>
      <c r="I942" s="86" t="s">
        <v>389</v>
      </c>
      <c r="J942" s="87"/>
      <c r="K942" s="168" t="s">
        <v>390</v>
      </c>
    </row>
    <row r="943" ht="14.25" spans="1:11">
      <c r="A943" s="50"/>
      <c r="B943" s="51"/>
      <c r="C943" s="52"/>
      <c r="D943" s="90"/>
      <c r="E943" s="91" t="s">
        <v>391</v>
      </c>
      <c r="F943" s="92"/>
      <c r="G943" s="93">
        <f>SUM(D942:D944)</f>
        <v>0</v>
      </c>
      <c r="H943" s="94"/>
      <c r="I943" s="91" t="s">
        <v>391</v>
      </c>
      <c r="J943" s="92"/>
      <c r="K943" s="169">
        <f>SUM(H942:H944)</f>
        <v>0</v>
      </c>
    </row>
    <row r="944" ht="15" spans="1:11">
      <c r="A944" s="95"/>
      <c r="B944" s="96"/>
      <c r="C944" s="97"/>
      <c r="D944" s="98"/>
      <c r="E944" s="99" t="s">
        <v>392</v>
      </c>
      <c r="F944" s="100"/>
      <c r="G944" s="101"/>
      <c r="H944" s="102"/>
      <c r="I944" s="170" t="s">
        <v>392</v>
      </c>
      <c r="J944" s="100"/>
      <c r="K944" s="171"/>
    </row>
    <row r="945" ht="18.75" spans="1:11">
      <c r="A945" s="103" t="s">
        <v>428</v>
      </c>
      <c r="B945" s="104"/>
      <c r="C945" s="105"/>
      <c r="D945" s="106" t="s">
        <v>394</v>
      </c>
      <c r="E945" s="107"/>
      <c r="F945" s="108"/>
      <c r="G945" s="108"/>
      <c r="H945" s="109" t="s">
        <v>395</v>
      </c>
      <c r="I945" s="107"/>
      <c r="J945" s="108"/>
      <c r="K945" s="172"/>
    </row>
    <row r="946" spans="1:11">
      <c r="A946" s="110"/>
      <c r="B946" s="111"/>
      <c r="C946" s="112"/>
      <c r="D946" s="113" t="s">
        <v>396</v>
      </c>
      <c r="E946" s="114" t="s">
        <v>689</v>
      </c>
      <c r="F946" s="115"/>
      <c r="G946" s="116"/>
      <c r="H946" s="117" t="s">
        <v>396</v>
      </c>
      <c r="I946" s="114" t="s">
        <v>689</v>
      </c>
      <c r="J946" s="115"/>
      <c r="K946" s="246"/>
    </row>
    <row r="947" spans="1:11">
      <c r="A947" s="110"/>
      <c r="B947" s="111"/>
      <c r="C947" s="112"/>
      <c r="D947" s="113" t="s">
        <v>397</v>
      </c>
      <c r="E947" s="114" t="s">
        <v>690</v>
      </c>
      <c r="F947" s="115"/>
      <c r="G947" s="116"/>
      <c r="H947" s="117" t="s">
        <v>397</v>
      </c>
      <c r="I947" s="114" t="s">
        <v>690</v>
      </c>
      <c r="J947" s="115"/>
      <c r="K947" s="246"/>
    </row>
    <row r="948" spans="1:11">
      <c r="A948" s="118"/>
      <c r="B948" s="119"/>
      <c r="C948" s="120"/>
      <c r="D948" s="121"/>
      <c r="E948" s="115"/>
      <c r="F948" s="115"/>
      <c r="G948" s="122"/>
      <c r="H948" s="123"/>
      <c r="I948" s="115"/>
      <c r="J948" s="173"/>
      <c r="K948" s="174"/>
    </row>
    <row r="949" s="2" customFormat="1" ht="22.5" spans="1:11">
      <c r="A949" s="196" t="s">
        <v>399</v>
      </c>
      <c r="B949" s="197" t="s">
        <v>400</v>
      </c>
      <c r="C949" s="198" t="s">
        <v>401</v>
      </c>
      <c r="D949" s="197" t="s">
        <v>254</v>
      </c>
      <c r="E949" s="197"/>
      <c r="F949" s="197"/>
      <c r="G949" s="199" t="s">
        <v>255</v>
      </c>
      <c r="H949" s="197" t="s">
        <v>254</v>
      </c>
      <c r="I949" s="197"/>
      <c r="J949" s="197"/>
      <c r="K949" s="199" t="s">
        <v>255</v>
      </c>
    </row>
    <row r="950" s="2" customFormat="1" ht="11.25" spans="1:11">
      <c r="A950" s="196"/>
      <c r="B950" s="131" t="s">
        <v>402</v>
      </c>
      <c r="C950" s="133" t="s">
        <v>403</v>
      </c>
      <c r="D950" s="243" t="s">
        <v>404</v>
      </c>
      <c r="E950" s="217" t="s">
        <v>691</v>
      </c>
      <c r="F950" s="217"/>
      <c r="G950" s="131" t="s">
        <v>692</v>
      </c>
      <c r="H950" s="131" t="s">
        <v>404</v>
      </c>
      <c r="I950" s="217" t="s">
        <v>691</v>
      </c>
      <c r="J950" s="217"/>
      <c r="K950" s="131" t="s">
        <v>692</v>
      </c>
    </row>
    <row r="951" s="2" customFormat="1" ht="11.25" spans="1:11">
      <c r="A951" s="196"/>
      <c r="B951" s="131"/>
      <c r="C951" s="133" t="s">
        <v>406</v>
      </c>
      <c r="D951" s="243" t="s">
        <v>404</v>
      </c>
      <c r="E951" s="217" t="s">
        <v>693</v>
      </c>
      <c r="F951" s="217"/>
      <c r="G951" s="129">
        <v>1</v>
      </c>
      <c r="H951" s="131" t="s">
        <v>404</v>
      </c>
      <c r="I951" s="217" t="s">
        <v>693</v>
      </c>
      <c r="J951" s="217"/>
      <c r="K951" s="129">
        <v>1</v>
      </c>
    </row>
    <row r="952" s="2" customFormat="1" ht="11.25" spans="1:11">
      <c r="A952" s="196"/>
      <c r="B952" s="131"/>
      <c r="C952" s="133" t="s">
        <v>408</v>
      </c>
      <c r="D952" s="217" t="s">
        <v>404</v>
      </c>
      <c r="E952" s="217" t="s">
        <v>694</v>
      </c>
      <c r="F952" s="217"/>
      <c r="G952" s="131" t="s">
        <v>266</v>
      </c>
      <c r="H952" s="131" t="s">
        <v>404</v>
      </c>
      <c r="I952" s="217" t="s">
        <v>694</v>
      </c>
      <c r="J952" s="217"/>
      <c r="K952" s="131" t="s">
        <v>266</v>
      </c>
    </row>
    <row r="953" s="2" customFormat="1" ht="11.25" spans="1:11">
      <c r="A953" s="196"/>
      <c r="B953" s="131"/>
      <c r="C953" s="133" t="s">
        <v>411</v>
      </c>
      <c r="D953" s="217" t="s">
        <v>404</v>
      </c>
      <c r="E953" s="217" t="s">
        <v>695</v>
      </c>
      <c r="F953" s="217"/>
      <c r="G953" s="131" t="s">
        <v>696</v>
      </c>
      <c r="H953" s="131" t="s">
        <v>404</v>
      </c>
      <c r="I953" s="217" t="s">
        <v>695</v>
      </c>
      <c r="J953" s="217"/>
      <c r="K953" s="131" t="s">
        <v>696</v>
      </c>
    </row>
    <row r="954" s="2" customFormat="1" ht="45" spans="1:11">
      <c r="A954" s="196"/>
      <c r="B954" s="131" t="s">
        <v>414</v>
      </c>
      <c r="C954" s="133" t="s">
        <v>421</v>
      </c>
      <c r="D954" s="131" t="s">
        <v>404</v>
      </c>
      <c r="E954" s="217" t="s">
        <v>697</v>
      </c>
      <c r="F954" s="217"/>
      <c r="G954" s="131" t="s">
        <v>423</v>
      </c>
      <c r="H954" s="131" t="s">
        <v>404</v>
      </c>
      <c r="I954" s="217" t="s">
        <v>697</v>
      </c>
      <c r="J954" s="217"/>
      <c r="K954" s="131" t="s">
        <v>423</v>
      </c>
    </row>
    <row r="955" s="2" customFormat="1" ht="33.75" spans="1:11">
      <c r="A955" s="196"/>
      <c r="B955" s="131" t="s">
        <v>424</v>
      </c>
      <c r="C955" s="133" t="s">
        <v>445</v>
      </c>
      <c r="D955" s="243" t="s">
        <v>404</v>
      </c>
      <c r="E955" s="217" t="s">
        <v>698</v>
      </c>
      <c r="F955" s="217"/>
      <c r="G955" s="131" t="s">
        <v>292</v>
      </c>
      <c r="H955" s="131" t="s">
        <v>404</v>
      </c>
      <c r="I955" s="217" t="s">
        <v>698</v>
      </c>
      <c r="J955" s="217"/>
      <c r="K955" s="131" t="s">
        <v>292</v>
      </c>
    </row>
    <row r="958" ht="14.25" spans="1:11">
      <c r="A958" s="134"/>
      <c r="B958" s="4"/>
      <c r="C958" s="4"/>
      <c r="D958" s="4"/>
      <c r="E958" s="4"/>
      <c r="F958" s="4"/>
      <c r="G958" s="5"/>
      <c r="H958" s="5"/>
      <c r="I958" s="5"/>
      <c r="J958" s="5"/>
      <c r="K958" s="176"/>
    </row>
    <row r="959" ht="27" spans="1:11">
      <c r="A959" s="5"/>
      <c r="B959" s="6"/>
      <c r="C959" s="6"/>
      <c r="D959" s="6"/>
      <c r="E959" s="7" t="s">
        <v>353</v>
      </c>
      <c r="F959" s="7"/>
      <c r="G959" s="7"/>
      <c r="H959" s="7"/>
      <c r="I959" s="7"/>
      <c r="J959" s="138" t="s">
        <v>354</v>
      </c>
      <c r="K959" s="139">
        <v>27</v>
      </c>
    </row>
    <row r="960" ht="14.25" spans="1:11">
      <c r="A960" s="5"/>
      <c r="B960" s="5"/>
      <c r="C960" s="5"/>
      <c r="D960" s="5"/>
      <c r="E960" s="5"/>
      <c r="F960" s="8" t="s">
        <v>355</v>
      </c>
      <c r="G960" s="8"/>
      <c r="H960" s="8"/>
      <c r="I960" s="140"/>
      <c r="J960" s="138" t="s">
        <v>356</v>
      </c>
      <c r="K960" s="141"/>
    </row>
    <row r="961" ht="14.25" spans="1:11">
      <c r="A961" s="9"/>
      <c r="B961" s="10"/>
      <c r="C961" s="11"/>
      <c r="D961" s="11"/>
      <c r="E961" s="11"/>
      <c r="F961" s="11"/>
      <c r="G961" s="5"/>
      <c r="H961" s="5"/>
      <c r="I961" s="5"/>
      <c r="J961" s="5"/>
      <c r="K961" s="5"/>
    </row>
    <row r="962" ht="28.5" spans="1:11">
      <c r="A962" s="12" t="s">
        <v>357</v>
      </c>
      <c r="B962" s="13"/>
      <c r="C962" s="13"/>
      <c r="D962" s="14" t="s">
        <v>699</v>
      </c>
      <c r="E962" s="15"/>
      <c r="F962" s="16" t="s">
        <v>359</v>
      </c>
      <c r="G962" s="17" t="s">
        <v>360</v>
      </c>
      <c r="H962" s="18"/>
      <c r="I962" s="125" t="s">
        <v>361</v>
      </c>
      <c r="J962" s="143" t="s">
        <v>362</v>
      </c>
      <c r="K962" s="144"/>
    </row>
    <row r="963" spans="1:11">
      <c r="A963" s="19" t="s">
        <v>363</v>
      </c>
      <c r="B963" s="20"/>
      <c r="C963" s="20"/>
      <c r="D963" s="21" t="s">
        <v>61</v>
      </c>
      <c r="E963" s="22"/>
      <c r="F963" s="23" t="s">
        <v>364</v>
      </c>
      <c r="G963" s="21" t="s">
        <v>61</v>
      </c>
      <c r="H963" s="135"/>
      <c r="I963" s="22"/>
      <c r="J963" s="145" t="s">
        <v>365</v>
      </c>
      <c r="K963" s="146" t="s">
        <v>61</v>
      </c>
    </row>
    <row r="964" ht="14.25" spans="1:11">
      <c r="A964" s="24"/>
      <c r="B964" s="25"/>
      <c r="C964" s="25"/>
      <c r="D964" s="26"/>
      <c r="E964" s="27"/>
      <c r="F964" s="28"/>
      <c r="G964" s="26"/>
      <c r="H964" s="136"/>
      <c r="I964" s="27"/>
      <c r="J964" s="147" t="s">
        <v>366</v>
      </c>
      <c r="K964" s="214" t="s">
        <v>448</v>
      </c>
    </row>
    <row r="965" ht="18.75" spans="1:11">
      <c r="A965" s="29" t="s">
        <v>368</v>
      </c>
      <c r="B965" s="30"/>
      <c r="C965" s="31"/>
      <c r="D965" s="32" t="s">
        <v>369</v>
      </c>
      <c r="E965" s="33"/>
      <c r="F965" s="34">
        <f>SUM(G966+G973+G974)</f>
        <v>230</v>
      </c>
      <c r="G965" s="35"/>
      <c r="H965" s="36" t="s">
        <v>370</v>
      </c>
      <c r="I965" s="149"/>
      <c r="J965" s="150">
        <f>SUM(K966+K973+K974)</f>
        <v>230</v>
      </c>
      <c r="K965" s="151"/>
    </row>
    <row r="966" ht="14.25" spans="1:11">
      <c r="A966" s="37"/>
      <c r="B966" s="38"/>
      <c r="C966" s="39"/>
      <c r="D966" s="40" t="s">
        <v>371</v>
      </c>
      <c r="E966" s="41" t="s">
        <v>372</v>
      </c>
      <c r="F966" s="42"/>
      <c r="G966" s="43">
        <f>SUM(F967:F972)</f>
        <v>230</v>
      </c>
      <c r="H966" s="44" t="s">
        <v>371</v>
      </c>
      <c r="I966" s="152" t="s">
        <v>372</v>
      </c>
      <c r="J966" s="42"/>
      <c r="K966" s="153">
        <f>SUM(J967:J972)</f>
        <v>230</v>
      </c>
    </row>
    <row r="967" ht="14.25" spans="1:11">
      <c r="A967" s="37"/>
      <c r="B967" s="38"/>
      <c r="C967" s="39"/>
      <c r="D967" s="45"/>
      <c r="E967" s="46" t="s">
        <v>373</v>
      </c>
      <c r="F967" s="47"/>
      <c r="G967" s="48"/>
      <c r="H967" s="49"/>
      <c r="I967" s="154" t="s">
        <v>373</v>
      </c>
      <c r="J967" s="47"/>
      <c r="K967" s="155"/>
    </row>
    <row r="968" ht="14.25" spans="1:11">
      <c r="A968" s="50" t="s">
        <v>374</v>
      </c>
      <c r="B968" s="51"/>
      <c r="C968" s="52"/>
      <c r="D968" s="45"/>
      <c r="E968" s="46" t="s">
        <v>375</v>
      </c>
      <c r="F968" s="47"/>
      <c r="G968" s="53"/>
      <c r="H968" s="49"/>
      <c r="I968" s="154" t="s">
        <v>375</v>
      </c>
      <c r="J968" s="47"/>
      <c r="K968" s="156"/>
    </row>
    <row r="969" ht="14.25" spans="1:11">
      <c r="A969" s="50"/>
      <c r="B969" s="51"/>
      <c r="C969" s="52"/>
      <c r="D969" s="45"/>
      <c r="E969" s="54" t="s">
        <v>376</v>
      </c>
      <c r="F969" s="47"/>
      <c r="G969" s="53"/>
      <c r="H969" s="49"/>
      <c r="I969" s="157" t="s">
        <v>376</v>
      </c>
      <c r="J969" s="47"/>
      <c r="K969" s="156"/>
    </row>
    <row r="970" ht="14.25" spans="1:11">
      <c r="A970" s="50"/>
      <c r="B970" s="51"/>
      <c r="C970" s="52"/>
      <c r="D970" s="55">
        <f>SUM(F970:F971)</f>
        <v>230</v>
      </c>
      <c r="E970" s="56" t="s">
        <v>377</v>
      </c>
      <c r="F970" s="47">
        <v>230</v>
      </c>
      <c r="G970" s="53"/>
      <c r="H970" s="57">
        <f>SUM(J970:J971)</f>
        <v>230</v>
      </c>
      <c r="I970" s="158" t="s">
        <v>377</v>
      </c>
      <c r="J970" s="47">
        <v>230</v>
      </c>
      <c r="K970" s="156"/>
    </row>
    <row r="971" ht="14.25" spans="1:11">
      <c r="A971" s="50"/>
      <c r="B971" s="51"/>
      <c r="C971" s="52"/>
      <c r="D971" s="58"/>
      <c r="E971" s="46" t="s">
        <v>378</v>
      </c>
      <c r="F971" s="47"/>
      <c r="G971" s="53"/>
      <c r="H971" s="59"/>
      <c r="I971" s="154" t="s">
        <v>378</v>
      </c>
      <c r="J971" s="47"/>
      <c r="K971" s="156"/>
    </row>
    <row r="972" ht="14.25" spans="1:11">
      <c r="A972" s="50"/>
      <c r="B972" s="51"/>
      <c r="C972" s="52"/>
      <c r="D972" s="60" t="s">
        <v>379</v>
      </c>
      <c r="E972" s="61" t="s">
        <v>380</v>
      </c>
      <c r="F972" s="62"/>
      <c r="G972" s="53"/>
      <c r="H972" s="63" t="s">
        <v>379</v>
      </c>
      <c r="I972" s="159" t="s">
        <v>380</v>
      </c>
      <c r="J972" s="62"/>
      <c r="K972" s="156"/>
    </row>
    <row r="973" ht="14.25" spans="1:11">
      <c r="A973" s="50"/>
      <c r="B973" s="51"/>
      <c r="C973" s="52"/>
      <c r="D973" s="64"/>
      <c r="E973" s="65" t="s">
        <v>381</v>
      </c>
      <c r="F973" s="66"/>
      <c r="G973" s="67">
        <v>0</v>
      </c>
      <c r="H973" s="68"/>
      <c r="I973" s="65" t="s">
        <v>381</v>
      </c>
      <c r="J973" s="66"/>
      <c r="K973" s="160">
        <v>0</v>
      </c>
    </row>
    <row r="974" ht="14.25" spans="1:11">
      <c r="A974" s="50"/>
      <c r="B974" s="51"/>
      <c r="C974" s="52"/>
      <c r="D974" s="64"/>
      <c r="E974" s="69" t="s">
        <v>382</v>
      </c>
      <c r="F974" s="70"/>
      <c r="G974" s="71">
        <f>SUM(F975)</f>
        <v>0</v>
      </c>
      <c r="H974" s="72"/>
      <c r="I974" s="161" t="s">
        <v>383</v>
      </c>
      <c r="J974" s="70"/>
      <c r="K974" s="162">
        <f>SUM(J975)</f>
        <v>0</v>
      </c>
    </row>
    <row r="975" ht="15" spans="1:11">
      <c r="A975" s="50"/>
      <c r="B975" s="51"/>
      <c r="C975" s="52"/>
      <c r="D975" s="64"/>
      <c r="E975" s="73" t="s">
        <v>384</v>
      </c>
      <c r="F975" s="62"/>
      <c r="G975" s="74"/>
      <c r="H975" s="72"/>
      <c r="I975" s="163" t="s">
        <v>384</v>
      </c>
      <c r="J975" s="62"/>
      <c r="K975" s="164"/>
    </row>
    <row r="976" ht="14.25" spans="1:11">
      <c r="A976" s="50"/>
      <c r="B976" s="51"/>
      <c r="C976" s="52"/>
      <c r="D976" s="75" t="s">
        <v>385</v>
      </c>
      <c r="E976" s="76"/>
      <c r="F976" s="77"/>
      <c r="G976" s="78">
        <f>SUM(F977+G979)</f>
        <v>0</v>
      </c>
      <c r="H976" s="79" t="s">
        <v>386</v>
      </c>
      <c r="I976" s="76"/>
      <c r="J976" s="77"/>
      <c r="K976" s="165">
        <f>SUM(J977+K979)</f>
        <v>0</v>
      </c>
    </row>
    <row r="977" ht="14.25" spans="1:11">
      <c r="A977" s="50"/>
      <c r="B977" s="51"/>
      <c r="C977" s="52"/>
      <c r="D977" s="80" t="s">
        <v>387</v>
      </c>
      <c r="E977" s="81" t="s">
        <v>388</v>
      </c>
      <c r="F977" s="82">
        <f>SUM(F978:F980)</f>
        <v>0</v>
      </c>
      <c r="G977" s="83"/>
      <c r="H977" s="84" t="s">
        <v>387</v>
      </c>
      <c r="I977" s="81" t="s">
        <v>388</v>
      </c>
      <c r="J977" s="166">
        <f>SUM(J978:J980)</f>
        <v>0</v>
      </c>
      <c r="K977" s="167"/>
    </row>
    <row r="978" ht="14.25" spans="1:11">
      <c r="A978" s="50"/>
      <c r="B978" s="51"/>
      <c r="C978" s="52"/>
      <c r="D978" s="85"/>
      <c r="E978" s="86" t="s">
        <v>389</v>
      </c>
      <c r="F978" s="87"/>
      <c r="G978" s="88" t="s">
        <v>390</v>
      </c>
      <c r="H978" s="89"/>
      <c r="I978" s="86" t="s">
        <v>389</v>
      </c>
      <c r="J978" s="87"/>
      <c r="K978" s="168" t="s">
        <v>390</v>
      </c>
    </row>
    <row r="979" ht="14.25" spans="1:11">
      <c r="A979" s="50"/>
      <c r="B979" s="51"/>
      <c r="C979" s="52"/>
      <c r="D979" s="90"/>
      <c r="E979" s="91" t="s">
        <v>391</v>
      </c>
      <c r="F979" s="92"/>
      <c r="G979" s="93">
        <f>SUM(D978:D980)</f>
        <v>0</v>
      </c>
      <c r="H979" s="94"/>
      <c r="I979" s="91" t="s">
        <v>391</v>
      </c>
      <c r="J979" s="92"/>
      <c r="K979" s="169">
        <f>SUM(H978:H980)</f>
        <v>0</v>
      </c>
    </row>
    <row r="980" ht="15" spans="1:11">
      <c r="A980" s="95"/>
      <c r="B980" s="96"/>
      <c r="C980" s="97"/>
      <c r="D980" s="98"/>
      <c r="E980" s="99" t="s">
        <v>392</v>
      </c>
      <c r="F980" s="100"/>
      <c r="G980" s="101"/>
      <c r="H980" s="102"/>
      <c r="I980" s="170" t="s">
        <v>392</v>
      </c>
      <c r="J980" s="100"/>
      <c r="K980" s="171"/>
    </row>
    <row r="981" ht="18.75" spans="1:11">
      <c r="A981" s="103" t="s">
        <v>700</v>
      </c>
      <c r="B981" s="104"/>
      <c r="C981" s="105"/>
      <c r="D981" s="106" t="s">
        <v>394</v>
      </c>
      <c r="E981" s="107"/>
      <c r="F981" s="108"/>
      <c r="G981" s="108"/>
      <c r="H981" s="109" t="s">
        <v>395</v>
      </c>
      <c r="I981" s="107"/>
      <c r="J981" s="108"/>
      <c r="K981" s="172"/>
    </row>
    <row r="982" spans="1:11">
      <c r="A982" s="110"/>
      <c r="B982" s="111"/>
      <c r="C982" s="112"/>
      <c r="D982" s="113" t="s">
        <v>396</v>
      </c>
      <c r="E982" s="114" t="s">
        <v>699</v>
      </c>
      <c r="F982" s="115"/>
      <c r="G982" s="116"/>
      <c r="H982" s="117" t="s">
        <v>396</v>
      </c>
      <c r="I982" s="114" t="s">
        <v>699</v>
      </c>
      <c r="J982" s="115"/>
      <c r="K982" s="116"/>
    </row>
    <row r="983" spans="1:11">
      <c r="A983" s="110"/>
      <c r="B983" s="111"/>
      <c r="C983" s="112"/>
      <c r="D983" s="113" t="s">
        <v>397</v>
      </c>
      <c r="E983" s="114" t="s">
        <v>701</v>
      </c>
      <c r="F983" s="115"/>
      <c r="G983" s="116"/>
      <c r="H983" s="117" t="s">
        <v>397</v>
      </c>
      <c r="I983" s="114" t="s">
        <v>701</v>
      </c>
      <c r="J983" s="115"/>
      <c r="K983" s="116"/>
    </row>
    <row r="984" spans="1:11">
      <c r="A984" s="118"/>
      <c r="B984" s="119"/>
      <c r="C984" s="120"/>
      <c r="D984" s="121"/>
      <c r="E984" s="115"/>
      <c r="F984" s="115"/>
      <c r="G984" s="122"/>
      <c r="H984" s="123"/>
      <c r="I984" s="115"/>
      <c r="J984" s="173"/>
      <c r="K984" s="174"/>
    </row>
    <row r="985" s="2" customFormat="1" ht="22.5" spans="1:11">
      <c r="A985" s="196" t="s">
        <v>399</v>
      </c>
      <c r="B985" s="197" t="s">
        <v>400</v>
      </c>
      <c r="C985" s="198" t="s">
        <v>401</v>
      </c>
      <c r="D985" s="197" t="s">
        <v>254</v>
      </c>
      <c r="E985" s="197"/>
      <c r="F985" s="197"/>
      <c r="G985" s="199" t="s">
        <v>255</v>
      </c>
      <c r="H985" s="197" t="s">
        <v>254</v>
      </c>
      <c r="I985" s="197"/>
      <c r="J985" s="197"/>
      <c r="K985" s="199" t="s">
        <v>255</v>
      </c>
    </row>
    <row r="986" s="2" customFormat="1" ht="11.25" spans="1:11">
      <c r="A986" s="196"/>
      <c r="B986" s="127" t="s">
        <v>402</v>
      </c>
      <c r="C986" s="133" t="s">
        <v>403</v>
      </c>
      <c r="D986" s="243" t="s">
        <v>404</v>
      </c>
      <c r="E986" s="217" t="s">
        <v>702</v>
      </c>
      <c r="F986" s="217"/>
      <c r="G986" s="131" t="s">
        <v>504</v>
      </c>
      <c r="H986" s="243" t="s">
        <v>404</v>
      </c>
      <c r="I986" s="217" t="s">
        <v>702</v>
      </c>
      <c r="J986" s="217"/>
      <c r="K986" s="131" t="s">
        <v>504</v>
      </c>
    </row>
    <row r="987" s="2" customFormat="1" ht="11.25" spans="1:11">
      <c r="A987" s="196"/>
      <c r="B987" s="127"/>
      <c r="C987" s="133"/>
      <c r="D987" s="243" t="s">
        <v>418</v>
      </c>
      <c r="E987" s="217" t="s">
        <v>703</v>
      </c>
      <c r="F987" s="217"/>
      <c r="G987" s="131" t="s">
        <v>704</v>
      </c>
      <c r="H987" s="243" t="s">
        <v>418</v>
      </c>
      <c r="I987" s="217" t="s">
        <v>703</v>
      </c>
      <c r="J987" s="217"/>
      <c r="K987" s="131" t="s">
        <v>704</v>
      </c>
    </row>
    <row r="988" s="2" customFormat="1" ht="11.25" spans="1:11">
      <c r="A988" s="196"/>
      <c r="B988" s="127"/>
      <c r="C988" s="133"/>
      <c r="D988" s="243" t="s">
        <v>479</v>
      </c>
      <c r="E988" s="217" t="s">
        <v>705</v>
      </c>
      <c r="F988" s="217"/>
      <c r="G988" s="131" t="s">
        <v>532</v>
      </c>
      <c r="H988" s="243" t="s">
        <v>479</v>
      </c>
      <c r="I988" s="217" t="s">
        <v>705</v>
      </c>
      <c r="J988" s="217"/>
      <c r="K988" s="131" t="s">
        <v>532</v>
      </c>
    </row>
    <row r="989" s="2" customFormat="1" ht="11.25" spans="1:11">
      <c r="A989" s="196"/>
      <c r="B989" s="127"/>
      <c r="C989" s="133"/>
      <c r="D989" s="243" t="s">
        <v>528</v>
      </c>
      <c r="E989" s="217" t="s">
        <v>706</v>
      </c>
      <c r="F989" s="217"/>
      <c r="G989" s="131" t="s">
        <v>292</v>
      </c>
      <c r="H989" s="243" t="s">
        <v>528</v>
      </c>
      <c r="I989" s="217" t="s">
        <v>706</v>
      </c>
      <c r="J989" s="217"/>
      <c r="K989" s="131" t="s">
        <v>292</v>
      </c>
    </row>
    <row r="990" s="2" customFormat="1" ht="11.25" spans="1:11">
      <c r="A990" s="196"/>
      <c r="B990" s="127"/>
      <c r="C990" s="133"/>
      <c r="D990" s="243" t="s">
        <v>530</v>
      </c>
      <c r="E990" s="217" t="s">
        <v>707</v>
      </c>
      <c r="F990" s="217"/>
      <c r="G990" s="131" t="s">
        <v>504</v>
      </c>
      <c r="H990" s="243" t="s">
        <v>530</v>
      </c>
      <c r="I990" s="217" t="s">
        <v>707</v>
      </c>
      <c r="J990" s="217"/>
      <c r="K990" s="131" t="s">
        <v>504</v>
      </c>
    </row>
    <row r="991" s="2" customFormat="1" ht="11.25" spans="1:11">
      <c r="A991" s="196"/>
      <c r="B991" s="127"/>
      <c r="C991" s="133"/>
      <c r="D991" s="243" t="s">
        <v>533</v>
      </c>
      <c r="E991" s="217" t="s">
        <v>708</v>
      </c>
      <c r="F991" s="217"/>
      <c r="G991" s="131" t="s">
        <v>504</v>
      </c>
      <c r="H991" s="243" t="s">
        <v>533</v>
      </c>
      <c r="I991" s="217" t="s">
        <v>708</v>
      </c>
      <c r="J991" s="217"/>
      <c r="K991" s="131" t="s">
        <v>504</v>
      </c>
    </row>
    <row r="992" s="2" customFormat="1" ht="11.25" spans="1:11">
      <c r="A992" s="196"/>
      <c r="B992" s="127"/>
      <c r="C992" s="133" t="s">
        <v>406</v>
      </c>
      <c r="D992" s="243" t="s">
        <v>404</v>
      </c>
      <c r="E992" s="217" t="s">
        <v>709</v>
      </c>
      <c r="F992" s="217"/>
      <c r="G992" s="131" t="s">
        <v>532</v>
      </c>
      <c r="H992" s="131" t="s">
        <v>404</v>
      </c>
      <c r="I992" s="217" t="s">
        <v>709</v>
      </c>
      <c r="J992" s="217"/>
      <c r="K992" s="131" t="s">
        <v>532</v>
      </c>
    </row>
    <row r="993" s="2" customFormat="1" ht="11.25" spans="1:11">
      <c r="A993" s="196"/>
      <c r="B993" s="127"/>
      <c r="C993" s="133"/>
      <c r="D993" s="243" t="s">
        <v>418</v>
      </c>
      <c r="E993" s="234" t="s">
        <v>710</v>
      </c>
      <c r="F993" s="235"/>
      <c r="G993" s="131" t="s">
        <v>292</v>
      </c>
      <c r="H993" s="131" t="s">
        <v>418</v>
      </c>
      <c r="I993" s="234" t="s">
        <v>710</v>
      </c>
      <c r="J993" s="235"/>
      <c r="K993" s="131" t="s">
        <v>292</v>
      </c>
    </row>
    <row r="994" s="2" customFormat="1" ht="11.25" spans="1:11">
      <c r="A994" s="196"/>
      <c r="B994" s="127"/>
      <c r="C994" s="133"/>
      <c r="D994" s="131" t="s">
        <v>519</v>
      </c>
      <c r="E994" s="217" t="s">
        <v>711</v>
      </c>
      <c r="F994" s="217"/>
      <c r="G994" s="131" t="s">
        <v>712</v>
      </c>
      <c r="H994" s="131" t="s">
        <v>713</v>
      </c>
      <c r="I994" s="217" t="s">
        <v>711</v>
      </c>
      <c r="J994" s="217"/>
      <c r="K994" s="131" t="s">
        <v>712</v>
      </c>
    </row>
    <row r="995" s="2" customFormat="1" ht="11.25" spans="1:11">
      <c r="A995" s="196"/>
      <c r="B995" s="127"/>
      <c r="C995" s="133" t="s">
        <v>411</v>
      </c>
      <c r="D995" s="217" t="s">
        <v>404</v>
      </c>
      <c r="E995" s="217" t="s">
        <v>699</v>
      </c>
      <c r="F995" s="217"/>
      <c r="G995" s="131" t="s">
        <v>714</v>
      </c>
      <c r="H995" s="131" t="s">
        <v>404</v>
      </c>
      <c r="I995" s="217" t="s">
        <v>699</v>
      </c>
      <c r="J995" s="217"/>
      <c r="K995" s="131" t="s">
        <v>714</v>
      </c>
    </row>
    <row r="996" s="2" customFormat="1" ht="31" customHeight="1" spans="1:11">
      <c r="A996" s="196"/>
      <c r="B996" s="127" t="s">
        <v>414</v>
      </c>
      <c r="C996" s="133" t="s">
        <v>421</v>
      </c>
      <c r="D996" s="131" t="s">
        <v>404</v>
      </c>
      <c r="E996" s="217" t="s">
        <v>715</v>
      </c>
      <c r="F996" s="217"/>
      <c r="G996" s="131" t="s">
        <v>716</v>
      </c>
      <c r="H996" s="131" t="s">
        <v>404</v>
      </c>
      <c r="I996" s="217" t="s">
        <v>715</v>
      </c>
      <c r="J996" s="217"/>
      <c r="K996" s="131" t="s">
        <v>716</v>
      </c>
    </row>
    <row r="997" s="2" customFormat="1" ht="33.75" spans="1:11">
      <c r="A997" s="196"/>
      <c r="B997" s="131" t="s">
        <v>424</v>
      </c>
      <c r="C997" s="133" t="s">
        <v>445</v>
      </c>
      <c r="D997" s="243" t="s">
        <v>404</v>
      </c>
      <c r="E997" s="217" t="s">
        <v>717</v>
      </c>
      <c r="F997" s="217"/>
      <c r="G997" s="131" t="s">
        <v>532</v>
      </c>
      <c r="H997" s="131" t="s">
        <v>404</v>
      </c>
      <c r="I997" s="217" t="s">
        <v>717</v>
      </c>
      <c r="J997" s="217"/>
      <c r="K997" s="131" t="s">
        <v>532</v>
      </c>
    </row>
  </sheetData>
  <mergeCells count="1403">
    <mergeCell ref="A1:E1"/>
    <mergeCell ref="E2:I2"/>
    <mergeCell ref="F3:H3"/>
    <mergeCell ref="A5:C5"/>
    <mergeCell ref="D5:E5"/>
    <mergeCell ref="G5:H5"/>
    <mergeCell ref="J5:K5"/>
    <mergeCell ref="J6:K6"/>
    <mergeCell ref="J7:K7"/>
    <mergeCell ref="D8:E8"/>
    <mergeCell ref="F8:G8"/>
    <mergeCell ref="H8:I8"/>
    <mergeCell ref="J8:K8"/>
    <mergeCell ref="D19:E19"/>
    <mergeCell ref="H19:I19"/>
    <mergeCell ref="D24:G24"/>
    <mergeCell ref="H24:K24"/>
    <mergeCell ref="E25:G25"/>
    <mergeCell ref="I25:K25"/>
    <mergeCell ref="E26:G26"/>
    <mergeCell ref="I26:K26"/>
    <mergeCell ref="D28:F28"/>
    <mergeCell ref="H28:J28"/>
    <mergeCell ref="E29:F29"/>
    <mergeCell ref="I29:J29"/>
    <mergeCell ref="E30:F30"/>
    <mergeCell ref="I30:J30"/>
    <mergeCell ref="E31:F31"/>
    <mergeCell ref="I31:J31"/>
    <mergeCell ref="E32:F32"/>
    <mergeCell ref="I32:J32"/>
    <mergeCell ref="E33:F33"/>
    <mergeCell ref="I33:J33"/>
    <mergeCell ref="E34:F34"/>
    <mergeCell ref="I34:J34"/>
    <mergeCell ref="E35:F35"/>
    <mergeCell ref="I35:J35"/>
    <mergeCell ref="E36:F36"/>
    <mergeCell ref="I36:J36"/>
    <mergeCell ref="E41:I41"/>
    <mergeCell ref="F42:H42"/>
    <mergeCell ref="A44:C44"/>
    <mergeCell ref="D44:E44"/>
    <mergeCell ref="G44:H44"/>
    <mergeCell ref="J44:K44"/>
    <mergeCell ref="J45:K45"/>
    <mergeCell ref="J46:K46"/>
    <mergeCell ref="D47:E47"/>
    <mergeCell ref="F47:G47"/>
    <mergeCell ref="H47:I47"/>
    <mergeCell ref="J47:K47"/>
    <mergeCell ref="D58:E58"/>
    <mergeCell ref="H58:I58"/>
    <mergeCell ref="D63:G63"/>
    <mergeCell ref="H63:K63"/>
    <mergeCell ref="E64:G64"/>
    <mergeCell ref="I64:K64"/>
    <mergeCell ref="E65:G65"/>
    <mergeCell ref="I65:K65"/>
    <mergeCell ref="D67:F67"/>
    <mergeCell ref="H67:J67"/>
    <mergeCell ref="E68:F68"/>
    <mergeCell ref="I68:J68"/>
    <mergeCell ref="E69:F69"/>
    <mergeCell ref="I69:J69"/>
    <mergeCell ref="E70:F70"/>
    <mergeCell ref="I70:J70"/>
    <mergeCell ref="E71:F71"/>
    <mergeCell ref="I71:J71"/>
    <mergeCell ref="E72:F72"/>
    <mergeCell ref="I72:J72"/>
    <mergeCell ref="E73:F73"/>
    <mergeCell ref="I73:J73"/>
    <mergeCell ref="E77:I77"/>
    <mergeCell ref="F78:H78"/>
    <mergeCell ref="A80:C80"/>
    <mergeCell ref="D80:E80"/>
    <mergeCell ref="G80:H80"/>
    <mergeCell ref="J80:K80"/>
    <mergeCell ref="J81:K81"/>
    <mergeCell ref="J82:K82"/>
    <mergeCell ref="D83:E83"/>
    <mergeCell ref="F83:G83"/>
    <mergeCell ref="H83:I83"/>
    <mergeCell ref="J83:K83"/>
    <mergeCell ref="D94:E94"/>
    <mergeCell ref="H94:I94"/>
    <mergeCell ref="D99:G99"/>
    <mergeCell ref="H99:K99"/>
    <mergeCell ref="E100:G100"/>
    <mergeCell ref="I100:K100"/>
    <mergeCell ref="E101:G101"/>
    <mergeCell ref="I101:K101"/>
    <mergeCell ref="D103:F103"/>
    <mergeCell ref="H103:J103"/>
    <mergeCell ref="E104:F104"/>
    <mergeCell ref="I104:J104"/>
    <mergeCell ref="E105:F105"/>
    <mergeCell ref="I105:J105"/>
    <mergeCell ref="E106:F106"/>
    <mergeCell ref="I106:J106"/>
    <mergeCell ref="E107:F107"/>
    <mergeCell ref="I107:J107"/>
    <mergeCell ref="E108:F108"/>
    <mergeCell ref="I108:J108"/>
    <mergeCell ref="E115:I115"/>
    <mergeCell ref="F116:H116"/>
    <mergeCell ref="A118:C118"/>
    <mergeCell ref="D118:E118"/>
    <mergeCell ref="G118:H118"/>
    <mergeCell ref="J118:K118"/>
    <mergeCell ref="D121:E121"/>
    <mergeCell ref="F121:G121"/>
    <mergeCell ref="H121:I121"/>
    <mergeCell ref="J121:K121"/>
    <mergeCell ref="D132:E132"/>
    <mergeCell ref="H132:I132"/>
    <mergeCell ref="D137:G137"/>
    <mergeCell ref="H137:K137"/>
    <mergeCell ref="E138:G138"/>
    <mergeCell ref="I138:K138"/>
    <mergeCell ref="E139:G139"/>
    <mergeCell ref="I139:K139"/>
    <mergeCell ref="E140:G140"/>
    <mergeCell ref="I140:K140"/>
    <mergeCell ref="E141:G141"/>
    <mergeCell ref="I141:K141"/>
    <mergeCell ref="E142:G142"/>
    <mergeCell ref="I142:K142"/>
    <mergeCell ref="D144:F144"/>
    <mergeCell ref="H144:J144"/>
    <mergeCell ref="E145:F145"/>
    <mergeCell ref="I145:J145"/>
    <mergeCell ref="E146:F146"/>
    <mergeCell ref="I146:J146"/>
    <mergeCell ref="E147:F147"/>
    <mergeCell ref="I147:J147"/>
    <mergeCell ref="E148:F148"/>
    <mergeCell ref="I148:J148"/>
    <mergeCell ref="E149:F149"/>
    <mergeCell ref="I149:J149"/>
    <mergeCell ref="E150:F150"/>
    <mergeCell ref="I150:J150"/>
    <mergeCell ref="E151:F151"/>
    <mergeCell ref="I151:J151"/>
    <mergeCell ref="E152:F152"/>
    <mergeCell ref="I152:J152"/>
    <mergeCell ref="E153:F153"/>
    <mergeCell ref="I153:J153"/>
    <mergeCell ref="E157:I157"/>
    <mergeCell ref="F158:H158"/>
    <mergeCell ref="A160:C160"/>
    <mergeCell ref="D160:E160"/>
    <mergeCell ref="G160:H160"/>
    <mergeCell ref="J160:K160"/>
    <mergeCell ref="J161:K161"/>
    <mergeCell ref="J162:K162"/>
    <mergeCell ref="D163:E163"/>
    <mergeCell ref="F163:G163"/>
    <mergeCell ref="H163:I163"/>
    <mergeCell ref="J163:K163"/>
    <mergeCell ref="D174:E174"/>
    <mergeCell ref="H174:I174"/>
    <mergeCell ref="D179:G179"/>
    <mergeCell ref="H179:K179"/>
    <mergeCell ref="E180:G180"/>
    <mergeCell ref="I180:K180"/>
    <mergeCell ref="E181:G181"/>
    <mergeCell ref="I181:K181"/>
    <mergeCell ref="D183:F183"/>
    <mergeCell ref="H183:J183"/>
    <mergeCell ref="E184:F184"/>
    <mergeCell ref="I184:J184"/>
    <mergeCell ref="E185:F185"/>
    <mergeCell ref="I185:J185"/>
    <mergeCell ref="E186:F186"/>
    <mergeCell ref="I186:J186"/>
    <mergeCell ref="E187:F187"/>
    <mergeCell ref="I187:J187"/>
    <mergeCell ref="E188:F188"/>
    <mergeCell ref="I188:J188"/>
    <mergeCell ref="E189:F189"/>
    <mergeCell ref="I189:J189"/>
    <mergeCell ref="E190:F190"/>
    <mergeCell ref="I190:J190"/>
    <mergeCell ref="E194:I194"/>
    <mergeCell ref="F195:H195"/>
    <mergeCell ref="A197:C197"/>
    <mergeCell ref="D197:E197"/>
    <mergeCell ref="G197:H197"/>
    <mergeCell ref="J197:K197"/>
    <mergeCell ref="D200:E200"/>
    <mergeCell ref="F200:G200"/>
    <mergeCell ref="H200:I200"/>
    <mergeCell ref="J200:K200"/>
    <mergeCell ref="D211:E211"/>
    <mergeCell ref="H211:I211"/>
    <mergeCell ref="D216:G216"/>
    <mergeCell ref="H216:K216"/>
    <mergeCell ref="E217:G217"/>
    <mergeCell ref="I217:K217"/>
    <mergeCell ref="E218:G218"/>
    <mergeCell ref="I218:K218"/>
    <mergeCell ref="D220:F220"/>
    <mergeCell ref="H220:J220"/>
    <mergeCell ref="E221:F221"/>
    <mergeCell ref="I221:J221"/>
    <mergeCell ref="E222:F222"/>
    <mergeCell ref="I222:J222"/>
    <mergeCell ref="E223:F223"/>
    <mergeCell ref="I223:J223"/>
    <mergeCell ref="E224:F224"/>
    <mergeCell ref="I224:J224"/>
    <mergeCell ref="E225:F225"/>
    <mergeCell ref="I225:J225"/>
    <mergeCell ref="E226:F226"/>
    <mergeCell ref="I226:J226"/>
    <mergeCell ref="E227:F227"/>
    <mergeCell ref="I227:J227"/>
    <mergeCell ref="E228:F228"/>
    <mergeCell ref="I228:J228"/>
    <mergeCell ref="E232:I232"/>
    <mergeCell ref="F233:H233"/>
    <mergeCell ref="A235:C235"/>
    <mergeCell ref="D235:E235"/>
    <mergeCell ref="G235:H235"/>
    <mergeCell ref="J235:K235"/>
    <mergeCell ref="D238:E238"/>
    <mergeCell ref="F238:G238"/>
    <mergeCell ref="H238:I238"/>
    <mergeCell ref="J238:K238"/>
    <mergeCell ref="D249:E249"/>
    <mergeCell ref="H249:I249"/>
    <mergeCell ref="D254:G254"/>
    <mergeCell ref="H254:K254"/>
    <mergeCell ref="E255:G255"/>
    <mergeCell ref="I255:K255"/>
    <mergeCell ref="E256:G256"/>
    <mergeCell ref="I256:K256"/>
    <mergeCell ref="D258:F258"/>
    <mergeCell ref="H258:J258"/>
    <mergeCell ref="E259:F259"/>
    <mergeCell ref="I259:J259"/>
    <mergeCell ref="E260:F260"/>
    <mergeCell ref="I260:J260"/>
    <mergeCell ref="E261:F261"/>
    <mergeCell ref="I261:J261"/>
    <mergeCell ref="E262:F262"/>
    <mergeCell ref="I262:J262"/>
    <mergeCell ref="E263:F263"/>
    <mergeCell ref="I263:J263"/>
    <mergeCell ref="E264:F264"/>
    <mergeCell ref="I264:J264"/>
    <mergeCell ref="E265:F265"/>
    <mergeCell ref="I265:J265"/>
    <mergeCell ref="E269:I269"/>
    <mergeCell ref="F270:H270"/>
    <mergeCell ref="A272:C272"/>
    <mergeCell ref="D272:E272"/>
    <mergeCell ref="G272:H272"/>
    <mergeCell ref="J272:K272"/>
    <mergeCell ref="D275:E275"/>
    <mergeCell ref="F275:G275"/>
    <mergeCell ref="H275:I275"/>
    <mergeCell ref="J275:K275"/>
    <mergeCell ref="D286:E286"/>
    <mergeCell ref="H286:I286"/>
    <mergeCell ref="D291:G291"/>
    <mergeCell ref="H291:K291"/>
    <mergeCell ref="E292:G292"/>
    <mergeCell ref="I292:K292"/>
    <mergeCell ref="E293:G293"/>
    <mergeCell ref="I293:K293"/>
    <mergeCell ref="E294:G294"/>
    <mergeCell ref="I294:K294"/>
    <mergeCell ref="E295:G295"/>
    <mergeCell ref="I295:K295"/>
    <mergeCell ref="E296:G296"/>
    <mergeCell ref="I296:K296"/>
    <mergeCell ref="D298:F298"/>
    <mergeCell ref="H298:J298"/>
    <mergeCell ref="E299:F299"/>
    <mergeCell ref="I299:J299"/>
    <mergeCell ref="E300:F300"/>
    <mergeCell ref="I300:J300"/>
    <mergeCell ref="E301:F301"/>
    <mergeCell ref="I301:J301"/>
    <mergeCell ref="E302:F302"/>
    <mergeCell ref="I302:J302"/>
    <mergeCell ref="E303:F303"/>
    <mergeCell ref="I303:J303"/>
    <mergeCell ref="E304:F304"/>
    <mergeCell ref="I304:J304"/>
    <mergeCell ref="E305:F305"/>
    <mergeCell ref="I305:J305"/>
    <mergeCell ref="E306:F306"/>
    <mergeCell ref="I306:J306"/>
    <mergeCell ref="E307:F307"/>
    <mergeCell ref="I307:J307"/>
    <mergeCell ref="E308:F308"/>
    <mergeCell ref="I308:J308"/>
    <mergeCell ref="E309:F309"/>
    <mergeCell ref="I309:J309"/>
    <mergeCell ref="E310:F310"/>
    <mergeCell ref="I310:J310"/>
    <mergeCell ref="E311:F311"/>
    <mergeCell ref="I311:J311"/>
    <mergeCell ref="E312:F312"/>
    <mergeCell ref="I312:J312"/>
    <mergeCell ref="E313:F313"/>
    <mergeCell ref="I313:J313"/>
    <mergeCell ref="E317:I317"/>
    <mergeCell ref="F318:H318"/>
    <mergeCell ref="A320:C320"/>
    <mergeCell ref="D320:E320"/>
    <mergeCell ref="G320:H320"/>
    <mergeCell ref="J320:K320"/>
    <mergeCell ref="D323:E323"/>
    <mergeCell ref="F323:G323"/>
    <mergeCell ref="H323:I323"/>
    <mergeCell ref="J323:K323"/>
    <mergeCell ref="D334:E334"/>
    <mergeCell ref="H334:I334"/>
    <mergeCell ref="D339:G339"/>
    <mergeCell ref="H339:K339"/>
    <mergeCell ref="E340:G340"/>
    <mergeCell ref="I340:K340"/>
    <mergeCell ref="E341:G341"/>
    <mergeCell ref="I341:K341"/>
    <mergeCell ref="D343:F343"/>
    <mergeCell ref="H343:J343"/>
    <mergeCell ref="E344:F344"/>
    <mergeCell ref="I344:J344"/>
    <mergeCell ref="E345:F345"/>
    <mergeCell ref="I345:J345"/>
    <mergeCell ref="E346:F346"/>
    <mergeCell ref="I346:J346"/>
    <mergeCell ref="E347:F347"/>
    <mergeCell ref="I347:J347"/>
    <mergeCell ref="E348:F348"/>
    <mergeCell ref="I348:J348"/>
    <mergeCell ref="E352:I352"/>
    <mergeCell ref="F353:H353"/>
    <mergeCell ref="A355:C355"/>
    <mergeCell ref="D355:E355"/>
    <mergeCell ref="G355:H355"/>
    <mergeCell ref="J355:K355"/>
    <mergeCell ref="D358:E358"/>
    <mergeCell ref="F358:G358"/>
    <mergeCell ref="H358:I358"/>
    <mergeCell ref="J358:K358"/>
    <mergeCell ref="D369:E369"/>
    <mergeCell ref="H369:I369"/>
    <mergeCell ref="D374:G374"/>
    <mergeCell ref="H374:K374"/>
    <mergeCell ref="E375:G375"/>
    <mergeCell ref="I375:K375"/>
    <mergeCell ref="E376:G376"/>
    <mergeCell ref="I376:K376"/>
    <mergeCell ref="D378:F378"/>
    <mergeCell ref="H378:J378"/>
    <mergeCell ref="E379:F379"/>
    <mergeCell ref="I379:J379"/>
    <mergeCell ref="E380:F380"/>
    <mergeCell ref="I380:J380"/>
    <mergeCell ref="E381:F381"/>
    <mergeCell ref="I381:J381"/>
    <mergeCell ref="E382:F382"/>
    <mergeCell ref="I382:J382"/>
    <mergeCell ref="E383:F383"/>
    <mergeCell ref="I383:J383"/>
    <mergeCell ref="E384:F384"/>
    <mergeCell ref="I384:J384"/>
    <mergeCell ref="E388:I388"/>
    <mergeCell ref="F389:H389"/>
    <mergeCell ref="A391:C391"/>
    <mergeCell ref="D391:E391"/>
    <mergeCell ref="G391:H391"/>
    <mergeCell ref="J391:K391"/>
    <mergeCell ref="D394:E394"/>
    <mergeCell ref="F394:G394"/>
    <mergeCell ref="H394:I394"/>
    <mergeCell ref="J394:K394"/>
    <mergeCell ref="D405:E405"/>
    <mergeCell ref="H405:I405"/>
    <mergeCell ref="D410:G410"/>
    <mergeCell ref="H410:K410"/>
    <mergeCell ref="E411:G411"/>
    <mergeCell ref="I411:K411"/>
    <mergeCell ref="E412:G412"/>
    <mergeCell ref="I412:K412"/>
    <mergeCell ref="D414:F414"/>
    <mergeCell ref="H414:J414"/>
    <mergeCell ref="E415:F415"/>
    <mergeCell ref="I415:J415"/>
    <mergeCell ref="E416:F416"/>
    <mergeCell ref="I416:J416"/>
    <mergeCell ref="E417:F417"/>
    <mergeCell ref="I417:J417"/>
    <mergeCell ref="E418:F418"/>
    <mergeCell ref="I418:J418"/>
    <mergeCell ref="E419:F419"/>
    <mergeCell ref="I419:J419"/>
    <mergeCell ref="E423:I423"/>
    <mergeCell ref="F424:H424"/>
    <mergeCell ref="A426:C426"/>
    <mergeCell ref="D426:E426"/>
    <mergeCell ref="G426:H426"/>
    <mergeCell ref="J426:K426"/>
    <mergeCell ref="D429:E429"/>
    <mergeCell ref="F429:G429"/>
    <mergeCell ref="H429:I429"/>
    <mergeCell ref="J429:K429"/>
    <mergeCell ref="D440:E440"/>
    <mergeCell ref="H440:I440"/>
    <mergeCell ref="D445:G445"/>
    <mergeCell ref="H445:K445"/>
    <mergeCell ref="E446:G446"/>
    <mergeCell ref="I446:K446"/>
    <mergeCell ref="E447:G447"/>
    <mergeCell ref="I447:K447"/>
    <mergeCell ref="D449:F449"/>
    <mergeCell ref="H449:J449"/>
    <mergeCell ref="E450:F450"/>
    <mergeCell ref="I450:J450"/>
    <mergeCell ref="E451:F451"/>
    <mergeCell ref="I451:J451"/>
    <mergeCell ref="E452:F452"/>
    <mergeCell ref="I452:J452"/>
    <mergeCell ref="E453:F453"/>
    <mergeCell ref="I453:J453"/>
    <mergeCell ref="E454:F454"/>
    <mergeCell ref="I454:J454"/>
    <mergeCell ref="E455:F455"/>
    <mergeCell ref="I455:J455"/>
    <mergeCell ref="E459:I459"/>
    <mergeCell ref="F460:H460"/>
    <mergeCell ref="A462:C462"/>
    <mergeCell ref="D462:E462"/>
    <mergeCell ref="G462:H462"/>
    <mergeCell ref="J462:K462"/>
    <mergeCell ref="D465:E465"/>
    <mergeCell ref="F465:G465"/>
    <mergeCell ref="H465:I465"/>
    <mergeCell ref="J465:K465"/>
    <mergeCell ref="D476:E476"/>
    <mergeCell ref="H476:I476"/>
    <mergeCell ref="D481:G481"/>
    <mergeCell ref="H481:K481"/>
    <mergeCell ref="E482:G482"/>
    <mergeCell ref="I482:K482"/>
    <mergeCell ref="E483:G483"/>
    <mergeCell ref="I483:K483"/>
    <mergeCell ref="E484:G484"/>
    <mergeCell ref="I484:K484"/>
    <mergeCell ref="D486:F486"/>
    <mergeCell ref="H486:J486"/>
    <mergeCell ref="E487:F487"/>
    <mergeCell ref="I487:J487"/>
    <mergeCell ref="E488:F488"/>
    <mergeCell ref="I488:J488"/>
    <mergeCell ref="E489:F489"/>
    <mergeCell ref="I489:J489"/>
    <mergeCell ref="E490:F490"/>
    <mergeCell ref="I490:J490"/>
    <mergeCell ref="E491:F491"/>
    <mergeCell ref="I491:J491"/>
    <mergeCell ref="E492:F492"/>
    <mergeCell ref="I492:J492"/>
    <mergeCell ref="E493:F493"/>
    <mergeCell ref="I493:J493"/>
    <mergeCell ref="E497:I497"/>
    <mergeCell ref="F498:H498"/>
    <mergeCell ref="A500:C500"/>
    <mergeCell ref="D500:E500"/>
    <mergeCell ref="G500:H500"/>
    <mergeCell ref="J500:K500"/>
    <mergeCell ref="D503:E503"/>
    <mergeCell ref="F503:G503"/>
    <mergeCell ref="H503:I503"/>
    <mergeCell ref="J503:K503"/>
    <mergeCell ref="D514:E514"/>
    <mergeCell ref="H514:I514"/>
    <mergeCell ref="D519:G519"/>
    <mergeCell ref="H519:K519"/>
    <mergeCell ref="E520:G520"/>
    <mergeCell ref="I520:K520"/>
    <mergeCell ref="E521:G521"/>
    <mergeCell ref="I521:K521"/>
    <mergeCell ref="D523:F523"/>
    <mergeCell ref="H523:J523"/>
    <mergeCell ref="E524:F524"/>
    <mergeCell ref="I524:J524"/>
    <mergeCell ref="E525:F525"/>
    <mergeCell ref="I525:J525"/>
    <mergeCell ref="E526:F526"/>
    <mergeCell ref="I526:J526"/>
    <mergeCell ref="E527:F527"/>
    <mergeCell ref="I527:J527"/>
    <mergeCell ref="E528:F528"/>
    <mergeCell ref="I528:J528"/>
    <mergeCell ref="E532:I532"/>
    <mergeCell ref="F533:H533"/>
    <mergeCell ref="A535:C535"/>
    <mergeCell ref="D535:E535"/>
    <mergeCell ref="G535:H535"/>
    <mergeCell ref="J535:K535"/>
    <mergeCell ref="D538:E538"/>
    <mergeCell ref="F538:G538"/>
    <mergeCell ref="H538:I538"/>
    <mergeCell ref="J538:K538"/>
    <mergeCell ref="D549:E549"/>
    <mergeCell ref="H549:I549"/>
    <mergeCell ref="D554:G554"/>
    <mergeCell ref="H554:K554"/>
    <mergeCell ref="E555:G555"/>
    <mergeCell ref="I555:K555"/>
    <mergeCell ref="E556:G556"/>
    <mergeCell ref="I556:K556"/>
    <mergeCell ref="D558:F558"/>
    <mergeCell ref="H558:J558"/>
    <mergeCell ref="E559:F559"/>
    <mergeCell ref="I559:J559"/>
    <mergeCell ref="E560:F560"/>
    <mergeCell ref="I560:J560"/>
    <mergeCell ref="E561:F561"/>
    <mergeCell ref="I561:J561"/>
    <mergeCell ref="E562:F562"/>
    <mergeCell ref="I562:J562"/>
    <mergeCell ref="E563:F563"/>
    <mergeCell ref="I563:J563"/>
    <mergeCell ref="E564:F564"/>
    <mergeCell ref="I564:J564"/>
    <mergeCell ref="E568:I568"/>
    <mergeCell ref="F569:H569"/>
    <mergeCell ref="A571:C571"/>
    <mergeCell ref="D571:E571"/>
    <mergeCell ref="G571:H571"/>
    <mergeCell ref="J571:K571"/>
    <mergeCell ref="D574:E574"/>
    <mergeCell ref="F574:G574"/>
    <mergeCell ref="H574:I574"/>
    <mergeCell ref="J574:K574"/>
    <mergeCell ref="D585:E585"/>
    <mergeCell ref="H585:I585"/>
    <mergeCell ref="D590:G590"/>
    <mergeCell ref="H590:K590"/>
    <mergeCell ref="E591:G591"/>
    <mergeCell ref="I591:K591"/>
    <mergeCell ref="E592:G592"/>
    <mergeCell ref="I592:K592"/>
    <mergeCell ref="D594:F594"/>
    <mergeCell ref="H594:J594"/>
    <mergeCell ref="E595:F595"/>
    <mergeCell ref="I595:J595"/>
    <mergeCell ref="E596:F596"/>
    <mergeCell ref="I596:J596"/>
    <mergeCell ref="E597:F597"/>
    <mergeCell ref="I597:J597"/>
    <mergeCell ref="E598:F598"/>
    <mergeCell ref="I598:J598"/>
    <mergeCell ref="E599:F599"/>
    <mergeCell ref="I599:J599"/>
    <mergeCell ref="E603:I603"/>
    <mergeCell ref="F604:H604"/>
    <mergeCell ref="A606:C606"/>
    <mergeCell ref="D606:E606"/>
    <mergeCell ref="G606:H606"/>
    <mergeCell ref="J606:K606"/>
    <mergeCell ref="D609:E609"/>
    <mergeCell ref="F609:G609"/>
    <mergeCell ref="H609:I609"/>
    <mergeCell ref="J609:K609"/>
    <mergeCell ref="D620:E620"/>
    <mergeCell ref="H620:I620"/>
    <mergeCell ref="D625:G625"/>
    <mergeCell ref="H625:K625"/>
    <mergeCell ref="E626:G626"/>
    <mergeCell ref="I626:K626"/>
    <mergeCell ref="E627:G627"/>
    <mergeCell ref="I627:K627"/>
    <mergeCell ref="D629:F629"/>
    <mergeCell ref="H629:J629"/>
    <mergeCell ref="E630:F630"/>
    <mergeCell ref="I630:J630"/>
    <mergeCell ref="E631:F631"/>
    <mergeCell ref="I631:J631"/>
    <mergeCell ref="E632:F632"/>
    <mergeCell ref="I632:J632"/>
    <mergeCell ref="E633:F633"/>
    <mergeCell ref="I633:J633"/>
    <mergeCell ref="E634:F634"/>
    <mergeCell ref="I634:J634"/>
    <mergeCell ref="E638:I638"/>
    <mergeCell ref="F639:H639"/>
    <mergeCell ref="A641:C641"/>
    <mergeCell ref="D641:E641"/>
    <mergeCell ref="G641:H641"/>
    <mergeCell ref="J641:K641"/>
    <mergeCell ref="D644:E644"/>
    <mergeCell ref="F644:G644"/>
    <mergeCell ref="H644:I644"/>
    <mergeCell ref="J644:K644"/>
    <mergeCell ref="D655:E655"/>
    <mergeCell ref="H655:I655"/>
    <mergeCell ref="D660:G660"/>
    <mergeCell ref="H660:K660"/>
    <mergeCell ref="E661:G661"/>
    <mergeCell ref="I661:K661"/>
    <mergeCell ref="E662:G662"/>
    <mergeCell ref="I662:K662"/>
    <mergeCell ref="D664:F664"/>
    <mergeCell ref="H664:J664"/>
    <mergeCell ref="E665:F665"/>
    <mergeCell ref="I665:J665"/>
    <mergeCell ref="E666:F666"/>
    <mergeCell ref="I666:J666"/>
    <mergeCell ref="E667:F667"/>
    <mergeCell ref="I667:J667"/>
    <mergeCell ref="E668:F668"/>
    <mergeCell ref="I668:J668"/>
    <mergeCell ref="E669:F669"/>
    <mergeCell ref="I669:J669"/>
    <mergeCell ref="E670:F670"/>
    <mergeCell ref="I670:J670"/>
    <mergeCell ref="E674:I674"/>
    <mergeCell ref="F675:H675"/>
    <mergeCell ref="A677:C677"/>
    <mergeCell ref="D677:E677"/>
    <mergeCell ref="G677:H677"/>
    <mergeCell ref="J677:K677"/>
    <mergeCell ref="D680:E680"/>
    <mergeCell ref="F680:G680"/>
    <mergeCell ref="H680:I680"/>
    <mergeCell ref="J680:K680"/>
    <mergeCell ref="D691:E691"/>
    <mergeCell ref="H691:I691"/>
    <mergeCell ref="D696:G696"/>
    <mergeCell ref="H696:K696"/>
    <mergeCell ref="E697:G697"/>
    <mergeCell ref="I697:K697"/>
    <mergeCell ref="E698:G698"/>
    <mergeCell ref="I698:K698"/>
    <mergeCell ref="D700:F700"/>
    <mergeCell ref="H700:J700"/>
    <mergeCell ref="E701:F701"/>
    <mergeCell ref="I701:J701"/>
    <mergeCell ref="E702:F702"/>
    <mergeCell ref="I702:J702"/>
    <mergeCell ref="E703:F703"/>
    <mergeCell ref="I703:J703"/>
    <mergeCell ref="E704:F704"/>
    <mergeCell ref="I704:J704"/>
    <mergeCell ref="E705:F705"/>
    <mergeCell ref="I705:J705"/>
    <mergeCell ref="E706:F706"/>
    <mergeCell ref="I706:J706"/>
    <mergeCell ref="E710:I710"/>
    <mergeCell ref="F711:H711"/>
    <mergeCell ref="A713:C713"/>
    <mergeCell ref="D713:E713"/>
    <mergeCell ref="G713:H713"/>
    <mergeCell ref="J713:K713"/>
    <mergeCell ref="D716:E716"/>
    <mergeCell ref="F716:G716"/>
    <mergeCell ref="H716:I716"/>
    <mergeCell ref="J716:K716"/>
    <mergeCell ref="D727:E727"/>
    <mergeCell ref="H727:I727"/>
    <mergeCell ref="D732:G732"/>
    <mergeCell ref="H732:K732"/>
    <mergeCell ref="E733:G733"/>
    <mergeCell ref="I733:K733"/>
    <mergeCell ref="E734:G734"/>
    <mergeCell ref="I734:K734"/>
    <mergeCell ref="D736:F736"/>
    <mergeCell ref="H736:J736"/>
    <mergeCell ref="E737:F737"/>
    <mergeCell ref="I737:J737"/>
    <mergeCell ref="E738:F738"/>
    <mergeCell ref="I738:J738"/>
    <mergeCell ref="E739:F739"/>
    <mergeCell ref="I739:J739"/>
    <mergeCell ref="E740:F740"/>
    <mergeCell ref="I740:J740"/>
    <mergeCell ref="E741:F741"/>
    <mergeCell ref="I741:J741"/>
    <mergeCell ref="E742:F742"/>
    <mergeCell ref="I742:J742"/>
    <mergeCell ref="E746:I746"/>
    <mergeCell ref="F747:H747"/>
    <mergeCell ref="A749:C749"/>
    <mergeCell ref="D749:E749"/>
    <mergeCell ref="G749:H749"/>
    <mergeCell ref="J749:K749"/>
    <mergeCell ref="D752:E752"/>
    <mergeCell ref="F752:G752"/>
    <mergeCell ref="H752:I752"/>
    <mergeCell ref="J752:K752"/>
    <mergeCell ref="D763:E763"/>
    <mergeCell ref="H763:I763"/>
    <mergeCell ref="D768:G768"/>
    <mergeCell ref="H768:K768"/>
    <mergeCell ref="E769:G769"/>
    <mergeCell ref="I769:K769"/>
    <mergeCell ref="E770:G770"/>
    <mergeCell ref="I770:K770"/>
    <mergeCell ref="D772:F772"/>
    <mergeCell ref="H772:J772"/>
    <mergeCell ref="E773:F773"/>
    <mergeCell ref="I773:J773"/>
    <mergeCell ref="E774:F774"/>
    <mergeCell ref="I774:J774"/>
    <mergeCell ref="E775:F775"/>
    <mergeCell ref="I775:J775"/>
    <mergeCell ref="E776:F776"/>
    <mergeCell ref="I776:J776"/>
    <mergeCell ref="E777:F777"/>
    <mergeCell ref="I777:J777"/>
    <mergeCell ref="E781:I781"/>
    <mergeCell ref="F782:H782"/>
    <mergeCell ref="A784:C784"/>
    <mergeCell ref="D784:E784"/>
    <mergeCell ref="G784:H784"/>
    <mergeCell ref="J784:K784"/>
    <mergeCell ref="D787:E787"/>
    <mergeCell ref="F787:G787"/>
    <mergeCell ref="H787:I787"/>
    <mergeCell ref="J787:K787"/>
    <mergeCell ref="D798:E798"/>
    <mergeCell ref="H798:I798"/>
    <mergeCell ref="D803:G803"/>
    <mergeCell ref="H803:K803"/>
    <mergeCell ref="E804:G804"/>
    <mergeCell ref="I804:K804"/>
    <mergeCell ref="E805:G805"/>
    <mergeCell ref="I805:K805"/>
    <mergeCell ref="D807:F807"/>
    <mergeCell ref="H807:J807"/>
    <mergeCell ref="E808:F808"/>
    <mergeCell ref="I808:J808"/>
    <mergeCell ref="E809:F809"/>
    <mergeCell ref="I809:J809"/>
    <mergeCell ref="E810:F810"/>
    <mergeCell ref="I810:J810"/>
    <mergeCell ref="E811:F811"/>
    <mergeCell ref="I811:J811"/>
    <mergeCell ref="E812:F812"/>
    <mergeCell ref="I812:J812"/>
    <mergeCell ref="E816:I816"/>
    <mergeCell ref="F817:H817"/>
    <mergeCell ref="A819:C819"/>
    <mergeCell ref="D819:E819"/>
    <mergeCell ref="G819:H819"/>
    <mergeCell ref="J819:K819"/>
    <mergeCell ref="D822:E822"/>
    <mergeCell ref="F822:G822"/>
    <mergeCell ref="H822:I822"/>
    <mergeCell ref="J822:K822"/>
    <mergeCell ref="D833:E833"/>
    <mergeCell ref="H833:I833"/>
    <mergeCell ref="D838:G838"/>
    <mergeCell ref="H838:K838"/>
    <mergeCell ref="E839:G839"/>
    <mergeCell ref="I839:K839"/>
    <mergeCell ref="E840:G840"/>
    <mergeCell ref="I840:K840"/>
    <mergeCell ref="D842:F842"/>
    <mergeCell ref="H842:J842"/>
    <mergeCell ref="E843:F843"/>
    <mergeCell ref="I843:J843"/>
    <mergeCell ref="E844:F844"/>
    <mergeCell ref="I844:J844"/>
    <mergeCell ref="E845:F845"/>
    <mergeCell ref="I845:J845"/>
    <mergeCell ref="E846:F846"/>
    <mergeCell ref="I846:J846"/>
    <mergeCell ref="E847:F847"/>
    <mergeCell ref="I847:J847"/>
    <mergeCell ref="E851:I851"/>
    <mergeCell ref="F852:H852"/>
    <mergeCell ref="A854:C854"/>
    <mergeCell ref="D854:E854"/>
    <mergeCell ref="G854:H854"/>
    <mergeCell ref="J854:K854"/>
    <mergeCell ref="D857:E857"/>
    <mergeCell ref="F857:G857"/>
    <mergeCell ref="H857:I857"/>
    <mergeCell ref="J857:K857"/>
    <mergeCell ref="D868:E868"/>
    <mergeCell ref="H868:I868"/>
    <mergeCell ref="D873:G873"/>
    <mergeCell ref="H873:K873"/>
    <mergeCell ref="E874:G874"/>
    <mergeCell ref="I874:K874"/>
    <mergeCell ref="E875:G875"/>
    <mergeCell ref="I875:K875"/>
    <mergeCell ref="D877:F877"/>
    <mergeCell ref="H877:J877"/>
    <mergeCell ref="E878:F878"/>
    <mergeCell ref="I878:J878"/>
    <mergeCell ref="E879:F879"/>
    <mergeCell ref="I879:J879"/>
    <mergeCell ref="E880:F880"/>
    <mergeCell ref="I880:J880"/>
    <mergeCell ref="E881:F881"/>
    <mergeCell ref="I881:J881"/>
    <mergeCell ref="E882:F882"/>
    <mergeCell ref="I882:J882"/>
    <mergeCell ref="E883:F883"/>
    <mergeCell ref="I883:J883"/>
    <mergeCell ref="E887:I887"/>
    <mergeCell ref="F888:H888"/>
    <mergeCell ref="A890:C890"/>
    <mergeCell ref="D890:E890"/>
    <mergeCell ref="G890:H890"/>
    <mergeCell ref="J890:K890"/>
    <mergeCell ref="D893:E893"/>
    <mergeCell ref="F893:G893"/>
    <mergeCell ref="H893:I893"/>
    <mergeCell ref="J893:K893"/>
    <mergeCell ref="D904:E904"/>
    <mergeCell ref="H904:I904"/>
    <mergeCell ref="D909:G909"/>
    <mergeCell ref="H909:K909"/>
    <mergeCell ref="E910:G910"/>
    <mergeCell ref="I910:K910"/>
    <mergeCell ref="E911:G911"/>
    <mergeCell ref="I911:K911"/>
    <mergeCell ref="D913:F913"/>
    <mergeCell ref="H913:J913"/>
    <mergeCell ref="E914:F914"/>
    <mergeCell ref="I914:J914"/>
    <mergeCell ref="E915:F915"/>
    <mergeCell ref="I915:J915"/>
    <mergeCell ref="E916:F916"/>
    <mergeCell ref="I916:J916"/>
    <mergeCell ref="E917:F917"/>
    <mergeCell ref="I917:J917"/>
    <mergeCell ref="E918:F918"/>
    <mergeCell ref="I918:J918"/>
    <mergeCell ref="E919:F919"/>
    <mergeCell ref="I919:J919"/>
    <mergeCell ref="E923:I923"/>
    <mergeCell ref="F924:H924"/>
    <mergeCell ref="A926:C926"/>
    <mergeCell ref="D926:E926"/>
    <mergeCell ref="G926:H926"/>
    <mergeCell ref="J926:K926"/>
    <mergeCell ref="D929:E929"/>
    <mergeCell ref="F929:G929"/>
    <mergeCell ref="H929:I929"/>
    <mergeCell ref="J929:K929"/>
    <mergeCell ref="D940:E940"/>
    <mergeCell ref="H940:I940"/>
    <mergeCell ref="D945:G945"/>
    <mergeCell ref="H945:K945"/>
    <mergeCell ref="E946:G946"/>
    <mergeCell ref="I946:K946"/>
    <mergeCell ref="E947:G947"/>
    <mergeCell ref="I947:K947"/>
    <mergeCell ref="D949:F949"/>
    <mergeCell ref="H949:J949"/>
    <mergeCell ref="E950:F950"/>
    <mergeCell ref="I950:J950"/>
    <mergeCell ref="E951:F951"/>
    <mergeCell ref="I951:J951"/>
    <mergeCell ref="E952:F952"/>
    <mergeCell ref="I952:J952"/>
    <mergeCell ref="E953:F953"/>
    <mergeCell ref="I953:J953"/>
    <mergeCell ref="E954:F954"/>
    <mergeCell ref="I954:J954"/>
    <mergeCell ref="E955:F955"/>
    <mergeCell ref="I955:J955"/>
    <mergeCell ref="E959:I959"/>
    <mergeCell ref="F960:H960"/>
    <mergeCell ref="A962:C962"/>
    <mergeCell ref="D962:E962"/>
    <mergeCell ref="G962:H962"/>
    <mergeCell ref="J962:K962"/>
    <mergeCell ref="D965:E965"/>
    <mergeCell ref="F965:G965"/>
    <mergeCell ref="H965:I965"/>
    <mergeCell ref="J965:K965"/>
    <mergeCell ref="D976:E976"/>
    <mergeCell ref="H976:I976"/>
    <mergeCell ref="D981:G981"/>
    <mergeCell ref="H981:K981"/>
    <mergeCell ref="E982:G982"/>
    <mergeCell ref="I982:K982"/>
    <mergeCell ref="E983:G983"/>
    <mergeCell ref="I983:K983"/>
    <mergeCell ref="D985:F985"/>
    <mergeCell ref="H985:J985"/>
    <mergeCell ref="E986:F986"/>
    <mergeCell ref="I986:J986"/>
    <mergeCell ref="E987:F987"/>
    <mergeCell ref="I987:J987"/>
    <mergeCell ref="E988:F988"/>
    <mergeCell ref="I988:J988"/>
    <mergeCell ref="E989:F989"/>
    <mergeCell ref="I989:J989"/>
    <mergeCell ref="E990:F990"/>
    <mergeCell ref="I990:J990"/>
    <mergeCell ref="E991:F991"/>
    <mergeCell ref="I991:J991"/>
    <mergeCell ref="E992:F992"/>
    <mergeCell ref="I992:J992"/>
    <mergeCell ref="E993:F993"/>
    <mergeCell ref="I993:J993"/>
    <mergeCell ref="E994:F994"/>
    <mergeCell ref="I994:J994"/>
    <mergeCell ref="E995:F995"/>
    <mergeCell ref="I995:J995"/>
    <mergeCell ref="E996:F996"/>
    <mergeCell ref="I996:J996"/>
    <mergeCell ref="E997:F997"/>
    <mergeCell ref="I997:J997"/>
    <mergeCell ref="A28:A36"/>
    <mergeCell ref="A67:A73"/>
    <mergeCell ref="A103:A108"/>
    <mergeCell ref="A144:A153"/>
    <mergeCell ref="A183:A190"/>
    <mergeCell ref="A220:A228"/>
    <mergeCell ref="A258:A265"/>
    <mergeCell ref="A298:A313"/>
    <mergeCell ref="A343:A348"/>
    <mergeCell ref="A378:A384"/>
    <mergeCell ref="A414:A419"/>
    <mergeCell ref="A449:A455"/>
    <mergeCell ref="A486:A493"/>
    <mergeCell ref="A523:A528"/>
    <mergeCell ref="A558:A564"/>
    <mergeCell ref="A594:A599"/>
    <mergeCell ref="A629:A634"/>
    <mergeCell ref="A664:A670"/>
    <mergeCell ref="A700:A706"/>
    <mergeCell ref="A736:A742"/>
    <mergeCell ref="A772:A777"/>
    <mergeCell ref="A807:A812"/>
    <mergeCell ref="A842:A847"/>
    <mergeCell ref="A877:A883"/>
    <mergeCell ref="A913:A919"/>
    <mergeCell ref="A949:A955"/>
    <mergeCell ref="A985:A997"/>
    <mergeCell ref="B29:B32"/>
    <mergeCell ref="B33:B35"/>
    <mergeCell ref="B68:B71"/>
    <mergeCell ref="B104:B106"/>
    <mergeCell ref="B145:B150"/>
    <mergeCell ref="B151:B152"/>
    <mergeCell ref="B184:B188"/>
    <mergeCell ref="B221:B226"/>
    <mergeCell ref="B259:B262"/>
    <mergeCell ref="B263:B264"/>
    <mergeCell ref="B299:B310"/>
    <mergeCell ref="B311:B312"/>
    <mergeCell ref="B344:B346"/>
    <mergeCell ref="B379:B381"/>
    <mergeCell ref="B382:B383"/>
    <mergeCell ref="B415:B417"/>
    <mergeCell ref="B450:B452"/>
    <mergeCell ref="B453:B454"/>
    <mergeCell ref="B487:B490"/>
    <mergeCell ref="B491:B492"/>
    <mergeCell ref="B524:B526"/>
    <mergeCell ref="B559:B562"/>
    <mergeCell ref="B595:B597"/>
    <mergeCell ref="B630:B632"/>
    <mergeCell ref="B665:B668"/>
    <mergeCell ref="B701:B704"/>
    <mergeCell ref="B737:B740"/>
    <mergeCell ref="B773:B775"/>
    <mergeCell ref="B808:B810"/>
    <mergeCell ref="B843:B845"/>
    <mergeCell ref="B878:B881"/>
    <mergeCell ref="B914:B917"/>
    <mergeCell ref="B950:B953"/>
    <mergeCell ref="B986:B995"/>
    <mergeCell ref="C33:C34"/>
    <mergeCell ref="C68:C69"/>
    <mergeCell ref="C70:C71"/>
    <mergeCell ref="C145:C146"/>
    <mergeCell ref="C147:C148"/>
    <mergeCell ref="C151:C152"/>
    <mergeCell ref="C184:C186"/>
    <mergeCell ref="C221:C222"/>
    <mergeCell ref="C223:C224"/>
    <mergeCell ref="C260:C261"/>
    <mergeCell ref="C263:C264"/>
    <mergeCell ref="C299:C302"/>
    <mergeCell ref="C303:C309"/>
    <mergeCell ref="C379:C380"/>
    <mergeCell ref="C487:C488"/>
    <mergeCell ref="C559:C560"/>
    <mergeCell ref="C986:C991"/>
    <mergeCell ref="C992:C994"/>
    <mergeCell ref="D9:D12"/>
    <mergeCell ref="D13:D14"/>
    <mergeCell ref="D15:D18"/>
    <mergeCell ref="D48:D51"/>
    <mergeCell ref="D52:D53"/>
    <mergeCell ref="D54:D57"/>
    <mergeCell ref="D84:D87"/>
    <mergeCell ref="D88:D89"/>
    <mergeCell ref="D90:D93"/>
    <mergeCell ref="D122:D125"/>
    <mergeCell ref="D126:D127"/>
    <mergeCell ref="D128:D131"/>
    <mergeCell ref="D164:D167"/>
    <mergeCell ref="D168:D169"/>
    <mergeCell ref="D170:D173"/>
    <mergeCell ref="D201:D204"/>
    <mergeCell ref="D205:D206"/>
    <mergeCell ref="D207:D210"/>
    <mergeCell ref="D239:D242"/>
    <mergeCell ref="D243:D244"/>
    <mergeCell ref="D245:D248"/>
    <mergeCell ref="D276:D279"/>
    <mergeCell ref="D280:D281"/>
    <mergeCell ref="D282:D285"/>
    <mergeCell ref="D324:D327"/>
    <mergeCell ref="D328:D329"/>
    <mergeCell ref="D330:D333"/>
    <mergeCell ref="D359:D362"/>
    <mergeCell ref="D363:D364"/>
    <mergeCell ref="D365:D368"/>
    <mergeCell ref="D395:D398"/>
    <mergeCell ref="D399:D400"/>
    <mergeCell ref="D401:D404"/>
    <mergeCell ref="D430:D433"/>
    <mergeCell ref="D434:D435"/>
    <mergeCell ref="D436:D439"/>
    <mergeCell ref="D466:D469"/>
    <mergeCell ref="D470:D471"/>
    <mergeCell ref="D472:D475"/>
    <mergeCell ref="D504:D507"/>
    <mergeCell ref="D508:D509"/>
    <mergeCell ref="D510:D513"/>
    <mergeCell ref="D539:D542"/>
    <mergeCell ref="D543:D544"/>
    <mergeCell ref="D545:D548"/>
    <mergeCell ref="D575:D578"/>
    <mergeCell ref="D579:D580"/>
    <mergeCell ref="D581:D584"/>
    <mergeCell ref="D610:D613"/>
    <mergeCell ref="D614:D615"/>
    <mergeCell ref="D616:D619"/>
    <mergeCell ref="D645:D648"/>
    <mergeCell ref="D649:D650"/>
    <mergeCell ref="D651:D654"/>
    <mergeCell ref="D681:D684"/>
    <mergeCell ref="D685:D686"/>
    <mergeCell ref="D687:D690"/>
    <mergeCell ref="D717:D720"/>
    <mergeCell ref="D721:D722"/>
    <mergeCell ref="D723:D726"/>
    <mergeCell ref="D753:D756"/>
    <mergeCell ref="D757:D758"/>
    <mergeCell ref="D759:D762"/>
    <mergeCell ref="D788:D791"/>
    <mergeCell ref="D792:D793"/>
    <mergeCell ref="D794:D797"/>
    <mergeCell ref="D823:D826"/>
    <mergeCell ref="D827:D828"/>
    <mergeCell ref="D829:D832"/>
    <mergeCell ref="D858:D861"/>
    <mergeCell ref="D862:D863"/>
    <mergeCell ref="D864:D867"/>
    <mergeCell ref="D894:D897"/>
    <mergeCell ref="D898:D899"/>
    <mergeCell ref="D900:D903"/>
    <mergeCell ref="D930:D933"/>
    <mergeCell ref="D934:D935"/>
    <mergeCell ref="D936:D939"/>
    <mergeCell ref="D966:D969"/>
    <mergeCell ref="D970:D971"/>
    <mergeCell ref="D972:D975"/>
    <mergeCell ref="F6:F7"/>
    <mergeCell ref="F45:F46"/>
    <mergeCell ref="F81:F82"/>
    <mergeCell ref="F119:F120"/>
    <mergeCell ref="F161:F162"/>
    <mergeCell ref="F198:F199"/>
    <mergeCell ref="F236:F237"/>
    <mergeCell ref="F273:F274"/>
    <mergeCell ref="F321:F322"/>
    <mergeCell ref="F356:F357"/>
    <mergeCell ref="F392:F393"/>
    <mergeCell ref="F427:F428"/>
    <mergeCell ref="F463:F464"/>
    <mergeCell ref="F501:F502"/>
    <mergeCell ref="F536:F537"/>
    <mergeCell ref="F572:F573"/>
    <mergeCell ref="F607:F608"/>
    <mergeCell ref="F642:F643"/>
    <mergeCell ref="F678:F679"/>
    <mergeCell ref="F714:F715"/>
    <mergeCell ref="F750:F751"/>
    <mergeCell ref="F785:F786"/>
    <mergeCell ref="F820:F821"/>
    <mergeCell ref="F855:F856"/>
    <mergeCell ref="F891:F892"/>
    <mergeCell ref="F927:F928"/>
    <mergeCell ref="F963:F964"/>
    <mergeCell ref="G10:G15"/>
    <mergeCell ref="G49:G54"/>
    <mergeCell ref="G85:G90"/>
    <mergeCell ref="G123:G128"/>
    <mergeCell ref="G165:G170"/>
    <mergeCell ref="G202:G207"/>
    <mergeCell ref="G240:G245"/>
    <mergeCell ref="G277:G282"/>
    <mergeCell ref="G325:G330"/>
    <mergeCell ref="G360:G365"/>
    <mergeCell ref="G396:G401"/>
    <mergeCell ref="G431:G436"/>
    <mergeCell ref="G467:G472"/>
    <mergeCell ref="G505:G510"/>
    <mergeCell ref="G540:G545"/>
    <mergeCell ref="G576:G581"/>
    <mergeCell ref="G611:G616"/>
    <mergeCell ref="G646:G651"/>
    <mergeCell ref="G682:G687"/>
    <mergeCell ref="G718:G723"/>
    <mergeCell ref="G754:G759"/>
    <mergeCell ref="G789:G794"/>
    <mergeCell ref="G824:G829"/>
    <mergeCell ref="G859:G864"/>
    <mergeCell ref="G895:G900"/>
    <mergeCell ref="G931:G936"/>
    <mergeCell ref="G967:G972"/>
    <mergeCell ref="H9:H12"/>
    <mergeCell ref="H13:H14"/>
    <mergeCell ref="H15:H18"/>
    <mergeCell ref="H48:H51"/>
    <mergeCell ref="H52:H53"/>
    <mergeCell ref="H54:H57"/>
    <mergeCell ref="H84:H87"/>
    <mergeCell ref="H88:H89"/>
    <mergeCell ref="H90:H93"/>
    <mergeCell ref="H122:H125"/>
    <mergeCell ref="H126:H127"/>
    <mergeCell ref="H128:H131"/>
    <mergeCell ref="H164:H167"/>
    <mergeCell ref="H168:H169"/>
    <mergeCell ref="H170:H173"/>
    <mergeCell ref="H201:H204"/>
    <mergeCell ref="H205:H206"/>
    <mergeCell ref="H207:H210"/>
    <mergeCell ref="H239:H242"/>
    <mergeCell ref="H243:H244"/>
    <mergeCell ref="H245:H248"/>
    <mergeCell ref="H276:H279"/>
    <mergeCell ref="H280:H281"/>
    <mergeCell ref="H282:H285"/>
    <mergeCell ref="H324:H327"/>
    <mergeCell ref="H328:H329"/>
    <mergeCell ref="H330:H333"/>
    <mergeCell ref="H359:H362"/>
    <mergeCell ref="H363:H364"/>
    <mergeCell ref="H365:H368"/>
    <mergeCell ref="H395:H398"/>
    <mergeCell ref="H399:H400"/>
    <mergeCell ref="H401:H404"/>
    <mergeCell ref="H430:H433"/>
    <mergeCell ref="H434:H435"/>
    <mergeCell ref="H436:H439"/>
    <mergeCell ref="H466:H469"/>
    <mergeCell ref="H470:H471"/>
    <mergeCell ref="H472:H475"/>
    <mergeCell ref="H504:H507"/>
    <mergeCell ref="H508:H509"/>
    <mergeCell ref="H510:H513"/>
    <mergeCell ref="H539:H542"/>
    <mergeCell ref="H543:H544"/>
    <mergeCell ref="H545:H548"/>
    <mergeCell ref="H575:H578"/>
    <mergeCell ref="H579:H580"/>
    <mergeCell ref="H581:H584"/>
    <mergeCell ref="H610:H613"/>
    <mergeCell ref="H614:H615"/>
    <mergeCell ref="H616:H619"/>
    <mergeCell ref="H645:H648"/>
    <mergeCell ref="H649:H650"/>
    <mergeCell ref="H651:H654"/>
    <mergeCell ref="H681:H684"/>
    <mergeCell ref="H685:H686"/>
    <mergeCell ref="H687:H690"/>
    <mergeCell ref="H717:H720"/>
    <mergeCell ref="H721:H722"/>
    <mergeCell ref="H723:H726"/>
    <mergeCell ref="H753:H756"/>
    <mergeCell ref="H757:H758"/>
    <mergeCell ref="H759:H762"/>
    <mergeCell ref="H788:H791"/>
    <mergeCell ref="H792:H793"/>
    <mergeCell ref="H794:H797"/>
    <mergeCell ref="H823:H826"/>
    <mergeCell ref="H827:H828"/>
    <mergeCell ref="H829:H832"/>
    <mergeCell ref="H858:H861"/>
    <mergeCell ref="H862:H863"/>
    <mergeCell ref="H864:H867"/>
    <mergeCell ref="H894:H897"/>
    <mergeCell ref="H898:H899"/>
    <mergeCell ref="H900:H903"/>
    <mergeCell ref="H930:H933"/>
    <mergeCell ref="H934:H935"/>
    <mergeCell ref="H936:H939"/>
    <mergeCell ref="H966:H969"/>
    <mergeCell ref="H970:H971"/>
    <mergeCell ref="H972:H975"/>
    <mergeCell ref="K10:K15"/>
    <mergeCell ref="K49:K54"/>
    <mergeCell ref="K85:K90"/>
    <mergeCell ref="K123:K128"/>
    <mergeCell ref="K165:K170"/>
    <mergeCell ref="K202:K207"/>
    <mergeCell ref="K240:K245"/>
    <mergeCell ref="K277:K282"/>
    <mergeCell ref="K325:K330"/>
    <mergeCell ref="K360:K365"/>
    <mergeCell ref="K396:K401"/>
    <mergeCell ref="K431:K436"/>
    <mergeCell ref="K467:K472"/>
    <mergeCell ref="K505:K510"/>
    <mergeCell ref="K540:K545"/>
    <mergeCell ref="K576:K581"/>
    <mergeCell ref="K611:K616"/>
    <mergeCell ref="K646:K651"/>
    <mergeCell ref="K682:K687"/>
    <mergeCell ref="K718:K723"/>
    <mergeCell ref="K754:K759"/>
    <mergeCell ref="K789:K794"/>
    <mergeCell ref="K824:K829"/>
    <mergeCell ref="K859:K864"/>
    <mergeCell ref="K895:K900"/>
    <mergeCell ref="K931:K936"/>
    <mergeCell ref="K967:K972"/>
    <mergeCell ref="A6:C7"/>
    <mergeCell ref="D6:E7"/>
    <mergeCell ref="G6:H7"/>
    <mergeCell ref="A8:C10"/>
    <mergeCell ref="A11:C23"/>
    <mergeCell ref="A24:C27"/>
    <mergeCell ref="A45:C46"/>
    <mergeCell ref="D45:E46"/>
    <mergeCell ref="G45:H46"/>
    <mergeCell ref="A47:C49"/>
    <mergeCell ref="A50:C62"/>
    <mergeCell ref="A63:C66"/>
    <mergeCell ref="A81:C82"/>
    <mergeCell ref="D81:E82"/>
    <mergeCell ref="G81:H82"/>
    <mergeCell ref="A83:C85"/>
    <mergeCell ref="A86:C98"/>
    <mergeCell ref="A99:C102"/>
    <mergeCell ref="A119:C120"/>
    <mergeCell ref="G119:I120"/>
    <mergeCell ref="D119:E120"/>
    <mergeCell ref="A121:C123"/>
    <mergeCell ref="A124:C136"/>
    <mergeCell ref="A137:C143"/>
    <mergeCell ref="A161:C162"/>
    <mergeCell ref="D161:E162"/>
    <mergeCell ref="G161:H162"/>
    <mergeCell ref="A163:C165"/>
    <mergeCell ref="A166:C178"/>
    <mergeCell ref="A179:C182"/>
    <mergeCell ref="A198:C199"/>
    <mergeCell ref="G198:I199"/>
    <mergeCell ref="D198:E199"/>
    <mergeCell ref="A200:C202"/>
    <mergeCell ref="A203:C215"/>
    <mergeCell ref="A216:C219"/>
    <mergeCell ref="A236:C237"/>
    <mergeCell ref="G236:I237"/>
    <mergeCell ref="D236:E237"/>
    <mergeCell ref="A238:C240"/>
    <mergeCell ref="A241:C253"/>
    <mergeCell ref="A254:C257"/>
    <mergeCell ref="A273:C274"/>
    <mergeCell ref="G273:I274"/>
    <mergeCell ref="D273:E274"/>
    <mergeCell ref="A275:C277"/>
    <mergeCell ref="A278:C290"/>
    <mergeCell ref="A291:C297"/>
    <mergeCell ref="A321:C322"/>
    <mergeCell ref="G321:I322"/>
    <mergeCell ref="D321:E322"/>
    <mergeCell ref="A323:C325"/>
    <mergeCell ref="A326:C338"/>
    <mergeCell ref="A339:C342"/>
    <mergeCell ref="A356:C357"/>
    <mergeCell ref="G356:I357"/>
    <mergeCell ref="D356:E357"/>
    <mergeCell ref="A358:C360"/>
    <mergeCell ref="A361:C373"/>
    <mergeCell ref="A374:C377"/>
    <mergeCell ref="A392:C393"/>
    <mergeCell ref="G392:I393"/>
    <mergeCell ref="D392:E393"/>
    <mergeCell ref="A394:C396"/>
    <mergeCell ref="A397:C409"/>
    <mergeCell ref="A410:C413"/>
    <mergeCell ref="A427:C428"/>
    <mergeCell ref="G427:I428"/>
    <mergeCell ref="D427:E428"/>
    <mergeCell ref="A429:C431"/>
    <mergeCell ref="A432:C444"/>
    <mergeCell ref="A445:C448"/>
    <mergeCell ref="A463:C464"/>
    <mergeCell ref="G463:I464"/>
    <mergeCell ref="D463:E464"/>
    <mergeCell ref="A465:C467"/>
    <mergeCell ref="A468:C480"/>
    <mergeCell ref="A481:C485"/>
    <mergeCell ref="A501:C502"/>
    <mergeCell ref="G501:I502"/>
    <mergeCell ref="D501:E502"/>
    <mergeCell ref="A503:C505"/>
    <mergeCell ref="A506:C518"/>
    <mergeCell ref="A519:C522"/>
    <mergeCell ref="A536:C537"/>
    <mergeCell ref="G536:I537"/>
    <mergeCell ref="D536:E537"/>
    <mergeCell ref="A538:C540"/>
    <mergeCell ref="A541:C553"/>
    <mergeCell ref="A554:C557"/>
    <mergeCell ref="A572:C573"/>
    <mergeCell ref="G572:I573"/>
    <mergeCell ref="D572:E573"/>
    <mergeCell ref="A574:C576"/>
    <mergeCell ref="A577:C589"/>
    <mergeCell ref="A590:C593"/>
    <mergeCell ref="A607:C608"/>
    <mergeCell ref="G607:I608"/>
    <mergeCell ref="D607:E608"/>
    <mergeCell ref="A609:C611"/>
    <mergeCell ref="A612:C624"/>
    <mergeCell ref="A625:C628"/>
    <mergeCell ref="A642:C643"/>
    <mergeCell ref="G642:I643"/>
    <mergeCell ref="D642:E643"/>
    <mergeCell ref="A644:C646"/>
    <mergeCell ref="A647:C659"/>
    <mergeCell ref="A660:C663"/>
    <mergeCell ref="A678:C679"/>
    <mergeCell ref="G678:I679"/>
    <mergeCell ref="D678:E679"/>
    <mergeCell ref="A680:C682"/>
    <mergeCell ref="A683:C695"/>
    <mergeCell ref="A696:C699"/>
    <mergeCell ref="A714:C715"/>
    <mergeCell ref="G714:I715"/>
    <mergeCell ref="D714:E715"/>
    <mergeCell ref="A716:C718"/>
    <mergeCell ref="A719:C731"/>
    <mergeCell ref="A732:C735"/>
    <mergeCell ref="A750:C751"/>
    <mergeCell ref="G750:I751"/>
    <mergeCell ref="D750:E751"/>
    <mergeCell ref="A752:C754"/>
    <mergeCell ref="A755:C767"/>
    <mergeCell ref="A768:C771"/>
    <mergeCell ref="A785:C786"/>
    <mergeCell ref="G785:I786"/>
    <mergeCell ref="D785:E786"/>
    <mergeCell ref="A787:C789"/>
    <mergeCell ref="A790:C802"/>
    <mergeCell ref="A803:C806"/>
    <mergeCell ref="A820:C821"/>
    <mergeCell ref="G820:I821"/>
    <mergeCell ref="D820:E821"/>
    <mergeCell ref="A822:C824"/>
    <mergeCell ref="A825:C837"/>
    <mergeCell ref="A838:C841"/>
    <mergeCell ref="A855:C856"/>
    <mergeCell ref="G855:I856"/>
    <mergeCell ref="D855:E856"/>
    <mergeCell ref="A857:C859"/>
    <mergeCell ref="A860:C872"/>
    <mergeCell ref="A873:C876"/>
    <mergeCell ref="A891:C892"/>
    <mergeCell ref="G891:I892"/>
    <mergeCell ref="D891:E892"/>
    <mergeCell ref="A893:C895"/>
    <mergeCell ref="A896:C908"/>
    <mergeCell ref="A909:C912"/>
    <mergeCell ref="A927:C928"/>
    <mergeCell ref="G927:I928"/>
    <mergeCell ref="D927:E928"/>
    <mergeCell ref="A929:C931"/>
    <mergeCell ref="A932:C944"/>
    <mergeCell ref="A945:C948"/>
    <mergeCell ref="A963:C964"/>
    <mergeCell ref="G963:I964"/>
    <mergeCell ref="D963:E964"/>
    <mergeCell ref="A965:C967"/>
    <mergeCell ref="A968:C980"/>
    <mergeCell ref="A981:C984"/>
  </mergeCells>
  <dataValidations count="2">
    <dataValidation type="list" allowBlank="1" showInputMessage="1" showErrorMessage="1" sqref="G5:H5 G44:H44 G80:H80 G118:H118 G160:H160 G197:H197 G235:H235 G272:H272 G320:H320 G355:H355 G391:H391 G426:H426 G462:H462 G500:H500 G535:H535 G571:H571 G606:H606 G641:H641 G677:H677 G713:H713 G749:H749 G784:H784 G819:H819 G854:H854 G890:H890 G926:H926 G962:H962">
      <formula1>"1.1_基本支出_只有县财政资金,1.2_基本支出_只有乡财政资金,1.3_基本支出_只有转移支付,1.4_基本支出_县财政资金与转移支付,1.5_基本支出_乡财政资金与转移支付,1.6_基本支出_县乡财政资金或与转移支付,2.1_项目支出_只有县财政资金,2.2_项目支出_只有乡财政资金,2.3_项目支出_只有转移支付,2.4_项目支出_县财政资金与转移支付,2.5_项目支出_乡财政资金与转移支付,2.6_项目支出_县乡财政资金或与转移支付,3_四本预算收入,4_非税收入,5_其他收入"</formula1>
    </dataValidation>
    <dataValidation type="list" allowBlank="1" showInputMessage="1" showErrorMessage="1" sqref="F9 J9 G18 K18 G20 K20 G23 K23 F48 J48 G57 K57 G59 K59 G62 K62 F84 J84 G93 K93 G95 K95 G98 K98 F122 J122 G131 K131 G133 K133 G136 K136 F164 J164 G173 K173 G175 K175 G178 K178 F201 J201 G210 K210 G212 K212 G215 K215 F239 J239 G248 K248 G250 K250 G253 K253 F276 J276 G285 K285 G287 K287 G290 K290 F324 J324 G333 K333 G335 K335 G338 K338 F359 J359 G368 K368 G370 K370 G373 K373 F395 J395 G404 K404 G406 K406 G409 K409 F430 J430 G439 K439 G441 K441 G444 K444 F466 J466 G475 K475 G477 K477 G480 K480 F504 J504 G513 K513 G515 K515 G518 K518 F539 J539 G548 K548 G550 K550 G553 K553 F575 J575 G584 K584 G586 K586 G589 K589 F610 J610 G619 K619 G621 K621 G624 K624 F645 J645 G654 K654 G656 K656 G659 K659 F681 J681 G690 K690 G692 K692 G695 K695 F717 J717 G726 K726 G728 K728 G731 K731 F753 J753 G762 K762 G764 K764 G767 K767 F788 J788 G797 K797 G799 K799 G802 K802 F823 J823 G832 K832 G834 K834 G837 K837 F858 J858 G867 K867 G869 K869 G872 K872 F894 J894 G903 K903 G905 K905 G908 K908 F930 J930 G939 K939 G941 K941 G944 K944 F966 J966 G975 K975 G977 K977 G980 K980 F16:F17 F55:F56 F91:F92 F129:F130 F171:F172 F208:F209 F246:F247 F283:F284 F331:F332 F366:F367 F402:F403 F437:F438 F473:F474 F511:F512 F546:F547 F582:F583 F617:F618 F652:F653 F688:F689 F724:F725 F760:F761 F795:F796 F830:F831 F865:F866 F901:F902 F937:F938 F973:F974 G10:G15 G49:G54 G85:G90 G123:G128 G165:G170 G202:G207 G240:G245 G277:G282 G325:G330 G360:G365 G396:G401 G431:G436 G467:G472 G505:G510 G540:G545 G576:G581 G611:G616 G646:G651 G682:G687 G718:G723 G754:G759 G789:G794 G824:G829 G859:G864 G895:G900 G931:G936 G967:G972 J16:J17 J55:J56 J91:J92 J129:J130 J171:J172 J208:J209 J246:J247 J283:J284 J331:J332 J366:J367 J402:J403 J437:J438 J473:J474 J511:J512 J546:J547 J582:J583 J617:J618 J652:J653 J688:J689 J724:J725 J760:J761 J795:J796 J830:J831 J865:J866 J901:J902 J937:J938 J973:J974 K10:K15 K49:K54 K85:K90 K123:K128 K165:K170 K202:K207 K240:K245 K277:K282 K325:K330 K360:K365 K396:K401 K431:K436 K467:K472 K505:K510 K540:K545 K576:K581 K611:K616 K646:K651 K682:K687 K718:K723 K754:K759 K789:K794 K824:K829 K859:K864 K895:K900 K931:K936 K967:K972">
      <formula1>" "</formula1>
    </dataValidation>
  </dataValidations>
  <pageMargins left="1.22013888888889" right="0.75" top="0.393055555555556" bottom="0.393055555555556" header="0.156944444444444" footer="0.2361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showGridLines="0" showZeros="0" topLeftCell="D1" workbookViewId="0">
      <selection activeCell="D19" sqref="D19"/>
    </sheetView>
  </sheetViews>
  <sheetFormatPr defaultColWidth="7.2" defaultRowHeight="11.25"/>
  <cols>
    <col min="1" max="1" width="7.2" style="464" customWidth="1"/>
    <col min="2" max="3" width="6.4" style="464" customWidth="1"/>
    <col min="4" max="4" width="9" style="464" customWidth="1"/>
    <col min="5" max="5" width="30" style="464" customWidth="1"/>
    <col min="6" max="6" width="13.5" style="464" customWidth="1"/>
    <col min="7" max="7" width="12.2" style="464" customWidth="1"/>
    <col min="8" max="8" width="10.5" style="464" customWidth="1"/>
    <col min="9" max="9" width="8.8" style="464" customWidth="1"/>
    <col min="10" max="10" width="9.9" style="464" customWidth="1"/>
    <col min="11" max="12" width="10.5" style="464" customWidth="1"/>
    <col min="13" max="13" width="9.2" style="464" customWidth="1"/>
    <col min="14" max="14" width="11.1" style="464" customWidth="1"/>
    <col min="15" max="15" width="8.1" style="464" customWidth="1"/>
    <col min="16" max="16" width="8" style="464" customWidth="1"/>
    <col min="17" max="17" width="9.9" style="464" customWidth="1"/>
    <col min="18" max="18" width="7.2" style="464" customWidth="1"/>
    <col min="19" max="19" width="7.4" style="464" customWidth="1"/>
    <col min="20" max="252" width="7.2" style="464" customWidth="1"/>
    <col min="253" max="16384" width="7.2" style="464"/>
  </cols>
  <sheetData>
    <row r="1" ht="25.5" customHeight="1" spans="1:19">
      <c r="A1" s="465"/>
      <c r="B1" s="465"/>
      <c r="C1" s="466"/>
      <c r="D1" s="467"/>
      <c r="E1" s="468"/>
      <c r="F1" s="468"/>
      <c r="G1" s="468"/>
      <c r="H1" s="469"/>
      <c r="I1" s="469"/>
      <c r="J1" s="469"/>
      <c r="K1" s="469"/>
      <c r="L1" s="469"/>
      <c r="S1" s="498" t="s">
        <v>42</v>
      </c>
    </row>
    <row r="2" ht="25.5" customHeight="1" spans="1:19">
      <c r="A2" s="470" t="s">
        <v>43</v>
      </c>
      <c r="B2" s="470"/>
      <c r="C2" s="470"/>
      <c r="D2" s="470"/>
      <c r="E2" s="470"/>
      <c r="F2" s="470"/>
      <c r="G2" s="470"/>
      <c r="H2" s="470"/>
      <c r="I2" s="470"/>
      <c r="J2" s="470"/>
      <c r="K2" s="470"/>
      <c r="L2" s="470"/>
      <c r="M2" s="470"/>
      <c r="N2" s="470"/>
      <c r="O2" s="470"/>
      <c r="P2" s="470"/>
      <c r="Q2" s="470"/>
      <c r="R2" s="470"/>
      <c r="S2" s="470"/>
    </row>
    <row r="3" ht="25.5" customHeight="1" spans="1:19">
      <c r="A3" s="471" t="s">
        <v>2</v>
      </c>
      <c r="B3" s="472"/>
      <c r="C3" s="472"/>
      <c r="D3" s="472"/>
      <c r="E3" s="472"/>
      <c r="G3" s="473"/>
      <c r="H3" s="469"/>
      <c r="I3" s="469"/>
      <c r="J3" s="469"/>
      <c r="K3" s="469"/>
      <c r="L3" s="469"/>
      <c r="S3" s="499" t="s">
        <v>3</v>
      </c>
    </row>
    <row r="4" ht="23.25" customHeight="1" spans="1:19">
      <c r="A4" s="474" t="s">
        <v>44</v>
      </c>
      <c r="B4" s="474"/>
      <c r="C4" s="474"/>
      <c r="D4" s="475" t="s">
        <v>45</v>
      </c>
      <c r="E4" s="476" t="s">
        <v>46</v>
      </c>
      <c r="F4" s="476" t="s">
        <v>47</v>
      </c>
      <c r="G4" s="477" t="s">
        <v>13</v>
      </c>
      <c r="H4" s="477"/>
      <c r="I4" s="477"/>
      <c r="J4" s="477"/>
      <c r="K4" s="477"/>
      <c r="L4" s="491" t="s">
        <v>14</v>
      </c>
      <c r="M4" s="492" t="s">
        <v>15</v>
      </c>
      <c r="N4" s="492" t="s">
        <v>16</v>
      </c>
      <c r="O4" s="492" t="s">
        <v>48</v>
      </c>
      <c r="P4" s="492" t="s">
        <v>49</v>
      </c>
      <c r="Q4" s="492" t="s">
        <v>11</v>
      </c>
      <c r="R4" s="492" t="s">
        <v>10</v>
      </c>
      <c r="S4" s="500" t="s">
        <v>17</v>
      </c>
    </row>
    <row r="5" ht="35.1" customHeight="1" spans="1:19">
      <c r="A5" s="478" t="s">
        <v>50</v>
      </c>
      <c r="B5" s="479" t="s">
        <v>51</v>
      </c>
      <c r="C5" s="480" t="s">
        <v>52</v>
      </c>
      <c r="D5" s="475"/>
      <c r="E5" s="476"/>
      <c r="F5" s="476"/>
      <c r="G5" s="481" t="s">
        <v>21</v>
      </c>
      <c r="H5" s="482" t="s">
        <v>53</v>
      </c>
      <c r="I5" s="482" t="s">
        <v>25</v>
      </c>
      <c r="J5" s="493" t="s">
        <v>54</v>
      </c>
      <c r="K5" s="482" t="s">
        <v>29</v>
      </c>
      <c r="L5" s="494"/>
      <c r="M5" s="495"/>
      <c r="N5" s="495"/>
      <c r="O5" s="495"/>
      <c r="P5" s="495"/>
      <c r="Q5" s="495"/>
      <c r="R5" s="495"/>
      <c r="S5" s="501"/>
    </row>
    <row r="6" ht="20.25" customHeight="1" spans="1:19">
      <c r="A6" s="483" t="s">
        <v>55</v>
      </c>
      <c r="B6" s="484" t="s">
        <v>55</v>
      </c>
      <c r="C6" s="484" t="s">
        <v>55</v>
      </c>
      <c r="D6" s="485" t="s">
        <v>55</v>
      </c>
      <c r="E6" s="485" t="s">
        <v>55</v>
      </c>
      <c r="F6" s="486">
        <v>1</v>
      </c>
      <c r="G6" s="486">
        <v>2</v>
      </c>
      <c r="H6" s="486">
        <v>3</v>
      </c>
      <c r="I6" s="486">
        <v>4</v>
      </c>
      <c r="J6" s="486">
        <v>5</v>
      </c>
      <c r="K6" s="486">
        <v>6</v>
      </c>
      <c r="L6" s="486">
        <v>7</v>
      </c>
      <c r="M6" s="486">
        <v>8</v>
      </c>
      <c r="N6" s="486">
        <v>9</v>
      </c>
      <c r="O6" s="486">
        <v>10</v>
      </c>
      <c r="P6" s="486">
        <v>11</v>
      </c>
      <c r="Q6" s="486">
        <v>12</v>
      </c>
      <c r="R6" s="486">
        <v>13</v>
      </c>
      <c r="S6" s="486">
        <v>14</v>
      </c>
    </row>
    <row r="7" s="463" customFormat="1" ht="23.4" customHeight="1" spans="1:19">
      <c r="A7" s="455"/>
      <c r="B7" s="455"/>
      <c r="C7" s="455"/>
      <c r="D7" s="487" t="s">
        <v>56</v>
      </c>
      <c r="E7" s="488" t="s">
        <v>57</v>
      </c>
      <c r="F7" s="489">
        <v>5939.2</v>
      </c>
      <c r="G7" s="489">
        <v>1887.5</v>
      </c>
      <c r="H7" s="489"/>
      <c r="I7" s="489"/>
      <c r="J7" s="489"/>
      <c r="K7" s="489">
        <v>1299.8</v>
      </c>
      <c r="L7" s="489">
        <v>2751.9</v>
      </c>
      <c r="M7" s="496"/>
      <c r="N7" s="497"/>
      <c r="O7" s="497"/>
      <c r="P7" s="497"/>
      <c r="Q7" s="497"/>
      <c r="R7" s="497"/>
      <c r="S7" s="497"/>
    </row>
    <row r="8" ht="23.4" customHeight="1" spans="1:19">
      <c r="A8" s="455" t="s">
        <v>58</v>
      </c>
      <c r="B8" s="455" t="s">
        <v>59</v>
      </c>
      <c r="C8" s="455" t="s">
        <v>59</v>
      </c>
      <c r="D8" s="490" t="s">
        <v>60</v>
      </c>
      <c r="E8" s="490" t="s">
        <v>61</v>
      </c>
      <c r="F8" s="490">
        <f>G8+K8+L8</f>
        <v>4527.9</v>
      </c>
      <c r="G8" s="489">
        <v>476.2</v>
      </c>
      <c r="H8" s="489"/>
      <c r="I8" s="489"/>
      <c r="J8" s="489"/>
      <c r="K8" s="489">
        <v>1299.8</v>
      </c>
      <c r="L8" s="489">
        <v>2751.9</v>
      </c>
      <c r="M8" s="496"/>
      <c r="N8" s="497"/>
      <c r="O8" s="497"/>
      <c r="P8" s="497"/>
      <c r="Q8" s="497"/>
      <c r="R8" s="497"/>
      <c r="S8" s="497"/>
    </row>
    <row r="9" ht="23.4" customHeight="1" spans="1:19">
      <c r="A9" s="455" t="s">
        <v>58</v>
      </c>
      <c r="B9" s="455" t="s">
        <v>62</v>
      </c>
      <c r="C9" s="455" t="s">
        <v>59</v>
      </c>
      <c r="D9" s="490" t="s">
        <v>63</v>
      </c>
      <c r="E9" s="490" t="s">
        <v>64</v>
      </c>
      <c r="F9" s="490">
        <f t="shared" ref="F9:F22" si="0">G9+K9</f>
        <v>478.9</v>
      </c>
      <c r="G9" s="489">
        <v>478.9</v>
      </c>
      <c r="H9" s="489"/>
      <c r="I9" s="489"/>
      <c r="J9" s="489"/>
      <c r="K9" s="489"/>
      <c r="L9" s="489"/>
      <c r="M9" s="496"/>
      <c r="N9" s="497"/>
      <c r="O9" s="497"/>
      <c r="P9" s="497"/>
      <c r="Q9" s="497"/>
      <c r="R9" s="497"/>
      <c r="S9" s="497"/>
    </row>
    <row r="10" ht="23.4" customHeight="1" spans="1:19">
      <c r="A10" s="455" t="s">
        <v>58</v>
      </c>
      <c r="B10" s="455" t="s">
        <v>62</v>
      </c>
      <c r="C10" s="455" t="s">
        <v>65</v>
      </c>
      <c r="D10" s="490" t="s">
        <v>66</v>
      </c>
      <c r="E10" s="490" t="s">
        <v>67</v>
      </c>
      <c r="F10" s="490">
        <f t="shared" si="0"/>
        <v>341.1</v>
      </c>
      <c r="G10" s="489">
        <v>341.1</v>
      </c>
      <c r="H10" s="489"/>
      <c r="I10" s="489"/>
      <c r="J10" s="489"/>
      <c r="K10" s="489"/>
      <c r="L10" s="489"/>
      <c r="M10" s="496"/>
      <c r="N10" s="497"/>
      <c r="O10" s="497"/>
      <c r="P10" s="497"/>
      <c r="Q10" s="497"/>
      <c r="R10" s="497"/>
      <c r="S10" s="497"/>
    </row>
    <row r="11" ht="23.4" customHeight="1" spans="1:19">
      <c r="A11" s="455" t="s">
        <v>58</v>
      </c>
      <c r="B11" s="455" t="s">
        <v>65</v>
      </c>
      <c r="C11" s="455" t="s">
        <v>59</v>
      </c>
      <c r="D11" s="490" t="s">
        <v>68</v>
      </c>
      <c r="E11" s="490" t="s">
        <v>69</v>
      </c>
      <c r="F11" s="490">
        <f t="shared" si="0"/>
        <v>56</v>
      </c>
      <c r="G11" s="489">
        <v>56</v>
      </c>
      <c r="H11" s="489"/>
      <c r="I11" s="489"/>
      <c r="J11" s="489"/>
      <c r="K11" s="489"/>
      <c r="L11" s="489"/>
      <c r="M11" s="496"/>
      <c r="N11" s="497"/>
      <c r="O11" s="497"/>
      <c r="P11" s="497"/>
      <c r="Q11" s="497"/>
      <c r="R11" s="497"/>
      <c r="S11" s="497"/>
    </row>
    <row r="12" ht="23.4" customHeight="1" spans="1:19">
      <c r="A12" s="455" t="s">
        <v>58</v>
      </c>
      <c r="B12" s="455" t="s">
        <v>70</v>
      </c>
      <c r="C12" s="455" t="s">
        <v>65</v>
      </c>
      <c r="D12" s="490" t="s">
        <v>71</v>
      </c>
      <c r="E12" s="490" t="s">
        <v>72</v>
      </c>
      <c r="F12" s="490">
        <f t="shared" si="0"/>
        <v>14</v>
      </c>
      <c r="G12" s="489">
        <v>14</v>
      </c>
      <c r="H12" s="489"/>
      <c r="I12" s="489"/>
      <c r="J12" s="489"/>
      <c r="K12" s="489"/>
      <c r="L12" s="489"/>
      <c r="M12" s="496"/>
      <c r="N12" s="497"/>
      <c r="O12" s="497"/>
      <c r="P12" s="497"/>
      <c r="Q12" s="497"/>
      <c r="R12" s="497"/>
      <c r="S12" s="497"/>
    </row>
    <row r="13" ht="23.4" customHeight="1" spans="1:19">
      <c r="A13" s="455" t="s">
        <v>58</v>
      </c>
      <c r="B13" s="455" t="s">
        <v>70</v>
      </c>
      <c r="C13" s="455" t="s">
        <v>59</v>
      </c>
      <c r="D13" s="490" t="s">
        <v>73</v>
      </c>
      <c r="E13" s="490" t="s">
        <v>74</v>
      </c>
      <c r="F13" s="490">
        <f t="shared" si="0"/>
        <v>40.5</v>
      </c>
      <c r="G13" s="489">
        <v>40.5</v>
      </c>
      <c r="H13" s="489"/>
      <c r="I13" s="489"/>
      <c r="J13" s="489"/>
      <c r="K13" s="489"/>
      <c r="L13" s="489"/>
      <c r="M13" s="496"/>
      <c r="N13" s="497"/>
      <c r="O13" s="497"/>
      <c r="P13" s="497"/>
      <c r="Q13" s="497"/>
      <c r="R13" s="497"/>
      <c r="S13" s="497"/>
    </row>
    <row r="14" ht="23.4" customHeight="1" spans="1:19">
      <c r="A14" s="455" t="s">
        <v>58</v>
      </c>
      <c r="B14" s="455" t="s">
        <v>65</v>
      </c>
      <c r="C14" s="455" t="s">
        <v>65</v>
      </c>
      <c r="D14" s="490" t="s">
        <v>75</v>
      </c>
      <c r="E14" s="490" t="s">
        <v>76</v>
      </c>
      <c r="F14" s="490">
        <f t="shared" si="0"/>
        <v>30</v>
      </c>
      <c r="G14" s="489">
        <v>30</v>
      </c>
      <c r="H14" s="489"/>
      <c r="I14" s="489"/>
      <c r="J14" s="489"/>
      <c r="K14" s="489"/>
      <c r="L14" s="489"/>
      <c r="M14" s="496"/>
      <c r="N14" s="497"/>
      <c r="O14" s="497"/>
      <c r="P14" s="497"/>
      <c r="Q14" s="497"/>
      <c r="R14" s="497"/>
      <c r="S14" s="497"/>
    </row>
    <row r="15" ht="23.4" customHeight="1" spans="1:19">
      <c r="A15" s="455" t="s">
        <v>58</v>
      </c>
      <c r="B15" s="455" t="s">
        <v>65</v>
      </c>
      <c r="C15" s="455" t="s">
        <v>77</v>
      </c>
      <c r="D15" s="490" t="s">
        <v>78</v>
      </c>
      <c r="E15" s="490" t="s">
        <v>79</v>
      </c>
      <c r="F15" s="490">
        <f t="shared" si="0"/>
        <v>156.5</v>
      </c>
      <c r="G15" s="489">
        <v>156.5</v>
      </c>
      <c r="H15" s="489"/>
      <c r="I15" s="489"/>
      <c r="J15" s="489"/>
      <c r="K15" s="489"/>
      <c r="L15" s="489"/>
      <c r="M15" s="496"/>
      <c r="N15" s="497"/>
      <c r="O15" s="497"/>
      <c r="P15" s="497"/>
      <c r="Q15" s="497"/>
      <c r="R15" s="497"/>
      <c r="S15" s="497"/>
    </row>
    <row r="16" ht="23.4" customHeight="1" spans="1:19">
      <c r="A16" s="455" t="s">
        <v>58</v>
      </c>
      <c r="B16" s="455" t="s">
        <v>62</v>
      </c>
      <c r="C16" s="455" t="s">
        <v>80</v>
      </c>
      <c r="D16" s="490" t="s">
        <v>81</v>
      </c>
      <c r="E16" s="490" t="s">
        <v>82</v>
      </c>
      <c r="F16" s="490">
        <f t="shared" si="0"/>
        <v>66.9</v>
      </c>
      <c r="G16" s="489">
        <v>66.9</v>
      </c>
      <c r="H16" s="489"/>
      <c r="I16" s="489"/>
      <c r="J16" s="489"/>
      <c r="K16" s="489"/>
      <c r="L16" s="489"/>
      <c r="M16" s="496"/>
      <c r="N16" s="497"/>
      <c r="O16" s="497"/>
      <c r="P16" s="497"/>
      <c r="Q16" s="497"/>
      <c r="R16" s="497"/>
      <c r="S16" s="497"/>
    </row>
    <row r="17" ht="23.4" customHeight="1" spans="1:19">
      <c r="A17" s="455" t="s">
        <v>58</v>
      </c>
      <c r="B17" s="455" t="s">
        <v>83</v>
      </c>
      <c r="C17" s="455" t="s">
        <v>84</v>
      </c>
      <c r="D17" s="490" t="s">
        <v>85</v>
      </c>
      <c r="E17" s="490" t="s">
        <v>86</v>
      </c>
      <c r="F17" s="490">
        <f t="shared" si="0"/>
        <v>16.2</v>
      </c>
      <c r="G17" s="489">
        <v>16.2</v>
      </c>
      <c r="H17" s="489"/>
      <c r="I17" s="489"/>
      <c r="J17" s="489"/>
      <c r="K17" s="489"/>
      <c r="L17" s="489"/>
      <c r="M17" s="496"/>
      <c r="N17" s="497"/>
      <c r="O17" s="497"/>
      <c r="P17" s="497"/>
      <c r="Q17" s="497"/>
      <c r="R17" s="497"/>
      <c r="S17" s="497"/>
    </row>
    <row r="18" ht="23.4" customHeight="1" spans="1:19">
      <c r="A18" s="455" t="s">
        <v>58</v>
      </c>
      <c r="B18" s="455" t="s">
        <v>59</v>
      </c>
      <c r="C18" s="455" t="s">
        <v>87</v>
      </c>
      <c r="D18" s="490" t="s">
        <v>88</v>
      </c>
      <c r="E18" s="490" t="s">
        <v>89</v>
      </c>
      <c r="F18" s="490">
        <f t="shared" si="0"/>
        <v>88.2</v>
      </c>
      <c r="G18" s="489">
        <v>88.2</v>
      </c>
      <c r="H18" s="489"/>
      <c r="I18" s="489"/>
      <c r="J18" s="489"/>
      <c r="K18" s="489"/>
      <c r="L18" s="489"/>
      <c r="M18" s="496"/>
      <c r="N18" s="497"/>
      <c r="O18" s="497"/>
      <c r="P18" s="497"/>
      <c r="Q18" s="497"/>
      <c r="R18" s="497"/>
      <c r="S18" s="497"/>
    </row>
    <row r="19" ht="23.4" customHeight="1" spans="1:19">
      <c r="A19" s="455" t="s">
        <v>58</v>
      </c>
      <c r="B19" s="455" t="s">
        <v>70</v>
      </c>
      <c r="C19" s="455" t="s">
        <v>59</v>
      </c>
      <c r="D19" s="490" t="s">
        <v>90</v>
      </c>
      <c r="E19" s="490" t="s">
        <v>91</v>
      </c>
      <c r="F19" s="490">
        <f t="shared" si="0"/>
        <v>123</v>
      </c>
      <c r="G19" s="489">
        <v>123</v>
      </c>
      <c r="H19" s="489"/>
      <c r="I19" s="489"/>
      <c r="J19" s="489"/>
      <c r="K19" s="489"/>
      <c r="L19" s="489"/>
      <c r="M19" s="496"/>
      <c r="N19" s="497"/>
      <c r="O19" s="497"/>
      <c r="P19" s="497"/>
      <c r="Q19" s="497"/>
      <c r="R19" s="497"/>
      <c r="S19" s="497"/>
    </row>
  </sheetData>
  <sheetProtection formatCells="0" formatColumns="0" formatRows="0"/>
  <mergeCells count="14">
    <mergeCell ref="A2:S2"/>
    <mergeCell ref="A3:E3"/>
    <mergeCell ref="G4:K4"/>
    <mergeCell ref="D4:D5"/>
    <mergeCell ref="E4:E5"/>
    <mergeCell ref="F4:F5"/>
    <mergeCell ref="L4:L5"/>
    <mergeCell ref="M4:M5"/>
    <mergeCell ref="N4:N5"/>
    <mergeCell ref="O4:O5"/>
    <mergeCell ref="P4:P5"/>
    <mergeCell ref="Q4:Q5"/>
    <mergeCell ref="R4:R5"/>
    <mergeCell ref="S4:S5"/>
  </mergeCells>
  <printOptions horizontalCentered="1"/>
  <pageMargins left="0.393055555555556" right="0.393055555555556" top="0.393055555555556" bottom="0.393055555555556" header="0" footer="0"/>
  <pageSetup paperSize="9" scale="65"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showGridLines="0" showZeros="0" workbookViewId="0">
      <selection activeCell="G4" sqref="G4"/>
    </sheetView>
  </sheetViews>
  <sheetFormatPr defaultColWidth="7.2" defaultRowHeight="11.25"/>
  <cols>
    <col min="1" max="1" width="6.9" style="426" customWidth="1"/>
    <col min="2" max="3" width="5.9" style="426" customWidth="1"/>
    <col min="4" max="4" width="6.6" style="426" customWidth="1"/>
    <col min="5" max="5" width="18.1" style="426" customWidth="1"/>
    <col min="6" max="6" width="12.7" style="426" customWidth="1"/>
    <col min="7" max="7" width="13.4" style="426" customWidth="1"/>
    <col min="8" max="8" width="11.9" style="426" customWidth="1"/>
    <col min="9" max="9" width="11.7" style="426" customWidth="1"/>
    <col min="10" max="10" width="10.9" style="426" customWidth="1"/>
    <col min="11" max="11" width="12.1" style="426" customWidth="1"/>
    <col min="12" max="13" width="10.9" style="426" customWidth="1"/>
    <col min="14" max="245" width="7.2" style="426" customWidth="1"/>
    <col min="246" max="16384" width="7.2" style="426"/>
  </cols>
  <sheetData>
    <row r="1" ht="25.5" customHeight="1" spans="1:13">
      <c r="A1" s="427"/>
      <c r="B1" s="427"/>
      <c r="C1" s="428"/>
      <c r="D1" s="429"/>
      <c r="E1" s="430"/>
      <c r="F1" s="431"/>
      <c r="G1" s="431"/>
      <c r="H1" s="431"/>
      <c r="I1" s="456"/>
      <c r="J1" s="431"/>
      <c r="K1" s="431"/>
      <c r="L1" s="431"/>
      <c r="M1" s="457" t="s">
        <v>92</v>
      </c>
    </row>
    <row r="2" ht="21.75" customHeight="1" spans="1:13">
      <c r="A2" s="432" t="s">
        <v>93</v>
      </c>
      <c r="B2" s="432"/>
      <c r="C2" s="432"/>
      <c r="D2" s="432"/>
      <c r="E2" s="432"/>
      <c r="F2" s="432"/>
      <c r="G2" s="432"/>
      <c r="H2" s="432"/>
      <c r="I2" s="432"/>
      <c r="J2" s="432"/>
      <c r="K2" s="432"/>
      <c r="L2" s="432"/>
      <c r="M2" s="432"/>
    </row>
    <row r="3" ht="25.5" customHeight="1" spans="1:13">
      <c r="A3" s="433" t="s">
        <v>2</v>
      </c>
      <c r="B3" s="434"/>
      <c r="C3" s="434"/>
      <c r="D3" s="434"/>
      <c r="E3" s="434"/>
      <c r="F3" s="431"/>
      <c r="G3" s="435"/>
      <c r="H3" s="435"/>
      <c r="I3" s="435"/>
      <c r="J3" s="435"/>
      <c r="K3" s="435"/>
      <c r="L3" s="435"/>
      <c r="M3" s="458" t="s">
        <v>3</v>
      </c>
    </row>
    <row r="4" ht="25.5" customHeight="1" spans="1:13">
      <c r="A4" s="436" t="s">
        <v>44</v>
      </c>
      <c r="B4" s="437"/>
      <c r="C4" s="437"/>
      <c r="D4" s="438" t="s">
        <v>45</v>
      </c>
      <c r="E4" s="438" t="s">
        <v>46</v>
      </c>
      <c r="F4" s="438" t="s">
        <v>47</v>
      </c>
      <c r="G4" s="439" t="s">
        <v>94</v>
      </c>
      <c r="H4" s="439"/>
      <c r="I4" s="439"/>
      <c r="J4" s="459"/>
      <c r="K4" s="460" t="s">
        <v>95</v>
      </c>
      <c r="L4" s="439"/>
      <c r="M4" s="459"/>
    </row>
    <row r="5" ht="25.5" customHeight="1" spans="1:13">
      <c r="A5" s="440" t="s">
        <v>50</v>
      </c>
      <c r="B5" s="441" t="s">
        <v>51</v>
      </c>
      <c r="C5" s="441" t="s">
        <v>52</v>
      </c>
      <c r="D5" s="438"/>
      <c r="E5" s="438"/>
      <c r="F5" s="438"/>
      <c r="G5" s="442" t="s">
        <v>18</v>
      </c>
      <c r="H5" s="438" t="s">
        <v>96</v>
      </c>
      <c r="I5" s="438" t="s">
        <v>97</v>
      </c>
      <c r="J5" s="438" t="s">
        <v>98</v>
      </c>
      <c r="K5" s="438" t="s">
        <v>18</v>
      </c>
      <c r="L5" s="438" t="s">
        <v>99</v>
      </c>
      <c r="M5" s="438" t="s">
        <v>100</v>
      </c>
    </row>
    <row r="6" ht="20.25" customHeight="1" spans="1:13">
      <c r="A6" s="443" t="s">
        <v>55</v>
      </c>
      <c r="B6" s="444" t="s">
        <v>55</v>
      </c>
      <c r="C6" s="444" t="s">
        <v>55</v>
      </c>
      <c r="D6" s="445" t="s">
        <v>55</v>
      </c>
      <c r="E6" s="446" t="s">
        <v>55</v>
      </c>
      <c r="F6" s="445">
        <v>1</v>
      </c>
      <c r="G6" s="447">
        <v>2</v>
      </c>
      <c r="H6" s="447">
        <v>3</v>
      </c>
      <c r="I6" s="447">
        <v>4</v>
      </c>
      <c r="J6" s="447">
        <v>5</v>
      </c>
      <c r="K6" s="447">
        <v>6</v>
      </c>
      <c r="L6" s="447">
        <v>7</v>
      </c>
      <c r="M6" s="447">
        <v>8</v>
      </c>
    </row>
    <row r="7" s="425" customFormat="1" ht="21.6" customHeight="1" spans="1:13">
      <c r="A7" s="448"/>
      <c r="B7" s="448"/>
      <c r="C7" s="449"/>
      <c r="D7" s="450"/>
      <c r="E7" s="451" t="s">
        <v>9</v>
      </c>
      <c r="F7" s="320">
        <v>5939.2</v>
      </c>
      <c r="G7" s="452">
        <v>1887.5</v>
      </c>
      <c r="H7" s="453">
        <v>1712</v>
      </c>
      <c r="I7" s="461">
        <v>31.6</v>
      </c>
      <c r="J7" s="461">
        <v>143.9</v>
      </c>
      <c r="K7" s="462">
        <v>4051.7</v>
      </c>
      <c r="L7" s="462">
        <v>1299.8</v>
      </c>
      <c r="M7" s="462">
        <v>2751.9</v>
      </c>
    </row>
    <row r="8" ht="21.6" customHeight="1" spans="1:13">
      <c r="A8" s="448"/>
      <c r="B8" s="448"/>
      <c r="C8" s="449"/>
      <c r="D8" s="450" t="s">
        <v>60</v>
      </c>
      <c r="E8" s="454" t="s">
        <v>101</v>
      </c>
      <c r="F8" s="320">
        <v>5939.2</v>
      </c>
      <c r="G8" s="452">
        <v>1887.5</v>
      </c>
      <c r="H8" s="453">
        <v>1712</v>
      </c>
      <c r="I8" s="461">
        <v>31.6</v>
      </c>
      <c r="J8" s="461">
        <v>143.9</v>
      </c>
      <c r="K8" s="462">
        <v>4051.7</v>
      </c>
      <c r="L8" s="462">
        <v>1299.8</v>
      </c>
      <c r="M8" s="462">
        <v>2751.9</v>
      </c>
    </row>
    <row r="9" ht="30.6" customHeight="1" spans="1:13">
      <c r="A9" s="448" t="s">
        <v>58</v>
      </c>
      <c r="B9" s="448" t="s">
        <v>59</v>
      </c>
      <c r="C9" s="455"/>
      <c r="D9" s="455"/>
      <c r="E9" s="454" t="s">
        <v>102</v>
      </c>
      <c r="F9" s="320">
        <v>5627.4</v>
      </c>
      <c r="G9" s="320">
        <v>1575.7</v>
      </c>
      <c r="H9" s="320">
        <v>1460</v>
      </c>
      <c r="I9" s="320">
        <v>31.6</v>
      </c>
      <c r="J9" s="320">
        <v>84.1</v>
      </c>
      <c r="K9" s="462">
        <v>4051.7</v>
      </c>
      <c r="L9" s="462">
        <v>1299.8</v>
      </c>
      <c r="M9" s="462">
        <v>2751.9</v>
      </c>
    </row>
    <row r="10" ht="21.6" customHeight="1" spans="1:13">
      <c r="A10" s="448" t="s">
        <v>103</v>
      </c>
      <c r="B10" s="448" t="s">
        <v>70</v>
      </c>
      <c r="C10" s="449" t="s">
        <v>65</v>
      </c>
      <c r="D10" s="450" t="s">
        <v>104</v>
      </c>
      <c r="E10" s="451" t="s">
        <v>105</v>
      </c>
      <c r="F10" s="320"/>
      <c r="G10" s="320"/>
      <c r="H10" s="453"/>
      <c r="I10" s="461"/>
      <c r="J10" s="461"/>
      <c r="K10" s="462"/>
      <c r="L10" s="462"/>
      <c r="M10" s="462"/>
    </row>
    <row r="11" ht="33.75" customHeight="1" spans="1:13">
      <c r="A11" s="448" t="s">
        <v>106</v>
      </c>
      <c r="B11" s="448" t="s">
        <v>80</v>
      </c>
      <c r="C11" s="449" t="s">
        <v>59</v>
      </c>
      <c r="D11" s="450" t="s">
        <v>104</v>
      </c>
      <c r="E11" s="451" t="s">
        <v>107</v>
      </c>
      <c r="F11" s="320">
        <v>59.8</v>
      </c>
      <c r="G11" s="320">
        <v>59.8</v>
      </c>
      <c r="H11" s="453">
        <v>0</v>
      </c>
      <c r="I11" s="461"/>
      <c r="J11" s="461">
        <v>59.8</v>
      </c>
      <c r="K11" s="462"/>
      <c r="L11" s="462"/>
      <c r="M11" s="462"/>
    </row>
    <row r="12" ht="21.6" customHeight="1" spans="1:13">
      <c r="A12" s="448" t="s">
        <v>106</v>
      </c>
      <c r="B12" s="448" t="s">
        <v>80</v>
      </c>
      <c r="C12" s="449" t="s">
        <v>65</v>
      </c>
      <c r="D12" s="450" t="s">
        <v>104</v>
      </c>
      <c r="E12" s="451" t="s">
        <v>108</v>
      </c>
      <c r="F12" s="320"/>
      <c r="G12" s="320"/>
      <c r="H12" s="453"/>
      <c r="I12" s="461"/>
      <c r="J12" s="461"/>
      <c r="K12" s="462"/>
      <c r="L12" s="462"/>
      <c r="M12" s="462"/>
    </row>
    <row r="13" ht="21.6" customHeight="1" spans="1:13">
      <c r="A13" s="448" t="s">
        <v>106</v>
      </c>
      <c r="B13" s="448" t="s">
        <v>80</v>
      </c>
      <c r="C13" s="449" t="s">
        <v>80</v>
      </c>
      <c r="D13" s="450" t="s">
        <v>104</v>
      </c>
      <c r="E13" s="451" t="s">
        <v>109</v>
      </c>
      <c r="F13" s="320">
        <v>112</v>
      </c>
      <c r="G13" s="320">
        <v>112</v>
      </c>
      <c r="H13" s="320">
        <v>112</v>
      </c>
      <c r="I13" s="461"/>
      <c r="J13" s="461"/>
      <c r="K13" s="462"/>
      <c r="L13" s="462"/>
      <c r="M13" s="462"/>
    </row>
    <row r="14" ht="21.6" customHeight="1" spans="1:13">
      <c r="A14" s="448" t="s">
        <v>58</v>
      </c>
      <c r="B14" s="448" t="s">
        <v>110</v>
      </c>
      <c r="C14" s="449" t="s">
        <v>59</v>
      </c>
      <c r="D14" s="450" t="s">
        <v>104</v>
      </c>
      <c r="E14" s="451" t="s">
        <v>111</v>
      </c>
      <c r="F14" s="320">
        <v>14.5</v>
      </c>
      <c r="G14" s="320">
        <v>14.5</v>
      </c>
      <c r="H14" s="320">
        <v>14.5</v>
      </c>
      <c r="I14" s="461"/>
      <c r="J14" s="461"/>
      <c r="K14" s="462"/>
      <c r="L14" s="462"/>
      <c r="M14" s="462"/>
    </row>
    <row r="15" ht="21.6" customHeight="1" spans="1:13">
      <c r="A15" s="448" t="s">
        <v>58</v>
      </c>
      <c r="B15" s="448" t="s">
        <v>110</v>
      </c>
      <c r="C15" s="449" t="s">
        <v>65</v>
      </c>
      <c r="D15" s="450" t="s">
        <v>104</v>
      </c>
      <c r="E15" s="451" t="s">
        <v>112</v>
      </c>
      <c r="F15" s="320">
        <v>41.4</v>
      </c>
      <c r="G15" s="320">
        <v>41.4</v>
      </c>
      <c r="H15" s="320">
        <v>41.4</v>
      </c>
      <c r="I15" s="461"/>
      <c r="J15" s="461"/>
      <c r="K15" s="462"/>
      <c r="L15" s="462"/>
      <c r="M15" s="462"/>
    </row>
    <row r="16" ht="21.6" customHeight="1" spans="1:13">
      <c r="A16" s="448" t="s">
        <v>113</v>
      </c>
      <c r="B16" s="448" t="s">
        <v>65</v>
      </c>
      <c r="C16" s="449" t="s">
        <v>59</v>
      </c>
      <c r="D16" s="450" t="s">
        <v>104</v>
      </c>
      <c r="E16" s="451" t="s">
        <v>114</v>
      </c>
      <c r="F16" s="320">
        <v>84.1</v>
      </c>
      <c r="G16" s="320">
        <v>84.1</v>
      </c>
      <c r="H16" s="320">
        <v>84.1</v>
      </c>
      <c r="I16" s="461"/>
      <c r="J16" s="461"/>
      <c r="K16" s="462"/>
      <c r="L16" s="462"/>
      <c r="M16" s="462"/>
    </row>
  </sheetData>
  <sheetProtection formatCells="0" formatColumns="0" formatRows="0"/>
  <mergeCells count="5">
    <mergeCell ref="A2:M2"/>
    <mergeCell ref="A3:E3"/>
    <mergeCell ref="D4:D5"/>
    <mergeCell ref="E4:E5"/>
    <mergeCell ref="F4:F5"/>
  </mergeCells>
  <printOptions horizontalCentered="1"/>
  <pageMargins left="0.786805555555556" right="0.786805555555556" top="0.590277777777778" bottom="0.393055555555556" header="0" footer="0"/>
  <pageSetup paperSize="9" scale="85"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workbookViewId="0">
      <selection activeCell="E5" sqref="E5:E7"/>
    </sheetView>
  </sheetViews>
  <sheetFormatPr defaultColWidth="7.2" defaultRowHeight="11.25"/>
  <cols>
    <col min="1" max="1" width="4.1" style="367" customWidth="1"/>
    <col min="2" max="2" width="28.7" style="367" customWidth="1"/>
    <col min="3" max="3" width="15.2" style="368" customWidth="1"/>
    <col min="4" max="4" width="29.1" style="368" customWidth="1"/>
    <col min="5" max="5" width="17.1" style="368" customWidth="1"/>
    <col min="6" max="6" width="13.9" style="368" customWidth="1"/>
    <col min="7" max="7" width="13.1" style="368" customWidth="1"/>
    <col min="8" max="12" width="11.2" style="368" customWidth="1"/>
    <col min="13" max="16384" width="7.2" style="368"/>
  </cols>
  <sheetData>
    <row r="1" ht="11.4" customHeight="1" spans="1:12">
      <c r="A1" s="369"/>
      <c r="B1" s="369"/>
      <c r="C1" s="370"/>
      <c r="D1" s="370"/>
      <c r="E1" s="371"/>
      <c r="F1" s="371"/>
      <c r="G1" s="372"/>
      <c r="H1" s="372"/>
      <c r="I1" s="372"/>
      <c r="J1" s="372"/>
      <c r="K1" s="417"/>
      <c r="L1" s="418" t="s">
        <v>115</v>
      </c>
    </row>
    <row r="2" ht="23.1" customHeight="1" spans="1:12">
      <c r="A2" s="373" t="s">
        <v>116</v>
      </c>
      <c r="B2" s="373"/>
      <c r="C2" s="373"/>
      <c r="D2" s="373"/>
      <c r="E2" s="373"/>
      <c r="F2" s="373"/>
      <c r="G2" s="373"/>
      <c r="H2" s="373"/>
      <c r="I2" s="373"/>
      <c r="J2" s="373"/>
      <c r="K2" s="373"/>
      <c r="L2" s="373"/>
    </row>
    <row r="3" ht="11.1" customHeight="1" spans="1:12">
      <c r="A3" s="374" t="s">
        <v>2</v>
      </c>
      <c r="B3" s="374"/>
      <c r="C3" s="374"/>
      <c r="D3" s="374"/>
      <c r="E3" s="374"/>
      <c r="F3" s="375"/>
      <c r="G3" s="375"/>
      <c r="H3" s="375"/>
      <c r="I3" s="375"/>
      <c r="J3" s="375"/>
      <c r="K3" s="375"/>
      <c r="L3" s="419" t="s">
        <v>3</v>
      </c>
    </row>
    <row r="4" s="365" customFormat="1" ht="16.35" customHeight="1" spans="1:12">
      <c r="A4" s="376" t="s">
        <v>4</v>
      </c>
      <c r="B4" s="377"/>
      <c r="C4" s="378"/>
      <c r="D4" s="379" t="s">
        <v>5</v>
      </c>
      <c r="E4" s="380"/>
      <c r="F4" s="379"/>
      <c r="G4" s="379"/>
      <c r="H4" s="379"/>
      <c r="I4" s="379"/>
      <c r="J4" s="379"/>
      <c r="K4" s="379"/>
      <c r="L4" s="379"/>
    </row>
    <row r="5" s="365" customFormat="1" ht="15.6" customHeight="1" spans="1:12">
      <c r="A5" s="381" t="s">
        <v>117</v>
      </c>
      <c r="B5" s="382"/>
      <c r="C5" s="383" t="s">
        <v>7</v>
      </c>
      <c r="D5" s="383" t="s">
        <v>118</v>
      </c>
      <c r="E5" s="384" t="s">
        <v>9</v>
      </c>
      <c r="F5" s="385" t="s">
        <v>12</v>
      </c>
      <c r="G5" s="385"/>
      <c r="H5" s="385"/>
      <c r="I5" s="385"/>
      <c r="J5" s="385"/>
      <c r="K5" s="385"/>
      <c r="L5" s="385"/>
    </row>
    <row r="6" s="365" customFormat="1" ht="15" customHeight="1" spans="1:12">
      <c r="A6" s="386"/>
      <c r="B6" s="387"/>
      <c r="C6" s="388"/>
      <c r="D6" s="383"/>
      <c r="E6" s="384"/>
      <c r="F6" s="389" t="s">
        <v>13</v>
      </c>
      <c r="G6" s="390"/>
      <c r="H6" s="390"/>
      <c r="I6" s="390"/>
      <c r="J6" s="390"/>
      <c r="K6" s="420"/>
      <c r="L6" s="421" t="s">
        <v>15</v>
      </c>
    </row>
    <row r="7" s="365" customFormat="1" ht="54" customHeight="1" spans="1:12">
      <c r="A7" s="391"/>
      <c r="B7" s="392"/>
      <c r="C7" s="388"/>
      <c r="D7" s="383"/>
      <c r="E7" s="384"/>
      <c r="F7" s="393" t="s">
        <v>18</v>
      </c>
      <c r="G7" s="394" t="s">
        <v>21</v>
      </c>
      <c r="H7" s="395" t="s">
        <v>119</v>
      </c>
      <c r="I7" s="395" t="s">
        <v>25</v>
      </c>
      <c r="J7" s="422" t="s">
        <v>54</v>
      </c>
      <c r="K7" s="397" t="s">
        <v>29</v>
      </c>
      <c r="L7" s="423"/>
    </row>
    <row r="8" s="366" customFormat="1" ht="17.1" customHeight="1" spans="1:12">
      <c r="A8" s="396" t="s">
        <v>13</v>
      </c>
      <c r="B8" s="397" t="s">
        <v>21</v>
      </c>
      <c r="C8" s="398">
        <v>1887.5</v>
      </c>
      <c r="D8" s="399" t="s">
        <v>120</v>
      </c>
      <c r="E8" s="400">
        <v>1650</v>
      </c>
      <c r="F8" s="400">
        <v>1650</v>
      </c>
      <c r="G8" s="400">
        <v>1650</v>
      </c>
      <c r="H8" s="400">
        <v>0</v>
      </c>
      <c r="I8" s="400">
        <v>0</v>
      </c>
      <c r="J8" s="400">
        <v>0</v>
      </c>
      <c r="K8" s="400">
        <v>0</v>
      </c>
      <c r="L8" s="400">
        <v>0</v>
      </c>
    </row>
    <row r="9" s="366" customFormat="1" ht="16.35" customHeight="1" spans="1:12">
      <c r="A9" s="401"/>
      <c r="B9" s="397" t="s">
        <v>53</v>
      </c>
      <c r="C9" s="398"/>
      <c r="D9" s="402" t="s">
        <v>121</v>
      </c>
      <c r="E9" s="400">
        <v>0</v>
      </c>
      <c r="F9" s="400">
        <v>0</v>
      </c>
      <c r="G9" s="403">
        <v>0</v>
      </c>
      <c r="H9" s="403">
        <v>0</v>
      </c>
      <c r="I9" s="403">
        <v>0</v>
      </c>
      <c r="J9" s="403">
        <v>0</v>
      </c>
      <c r="K9" s="403">
        <v>0</v>
      </c>
      <c r="L9" s="403">
        <v>0</v>
      </c>
    </row>
    <row r="10" s="366" customFormat="1" ht="17.4" customHeight="1" spans="1:12">
      <c r="A10" s="401"/>
      <c r="B10" s="397" t="s">
        <v>25</v>
      </c>
      <c r="C10" s="398">
        <v>2751.9</v>
      </c>
      <c r="D10" s="402" t="s">
        <v>122</v>
      </c>
      <c r="E10" s="400">
        <v>0</v>
      </c>
      <c r="F10" s="400">
        <v>0</v>
      </c>
      <c r="G10" s="403">
        <v>0</v>
      </c>
      <c r="H10" s="403">
        <v>0</v>
      </c>
      <c r="I10" s="403">
        <v>0</v>
      </c>
      <c r="J10" s="403">
        <v>0</v>
      </c>
      <c r="K10" s="403">
        <v>0</v>
      </c>
      <c r="L10" s="403">
        <v>0</v>
      </c>
    </row>
    <row r="11" s="366" customFormat="1" ht="19.35" customHeight="1" spans="1:12">
      <c r="A11" s="401"/>
      <c r="B11" s="397" t="s">
        <v>54</v>
      </c>
      <c r="C11" s="398"/>
      <c r="D11" s="402" t="s">
        <v>123</v>
      </c>
      <c r="E11" s="400"/>
      <c r="F11" s="400"/>
      <c r="G11" s="403"/>
      <c r="H11" s="403"/>
      <c r="I11" s="403">
        <v>0</v>
      </c>
      <c r="J11" s="403">
        <v>0</v>
      </c>
      <c r="K11" s="403">
        <v>0</v>
      </c>
      <c r="L11" s="403">
        <v>0</v>
      </c>
    </row>
    <row r="12" s="366" customFormat="1" ht="40" customHeight="1" spans="1:12">
      <c r="A12" s="401"/>
      <c r="B12" s="397" t="s">
        <v>29</v>
      </c>
      <c r="C12" s="398">
        <v>1299.8</v>
      </c>
      <c r="D12" s="402" t="s">
        <v>124</v>
      </c>
      <c r="E12" s="400"/>
      <c r="F12" s="400"/>
      <c r="G12" s="403"/>
      <c r="H12" s="403"/>
      <c r="I12" s="403">
        <v>0</v>
      </c>
      <c r="J12" s="403">
        <v>0</v>
      </c>
      <c r="K12" s="403">
        <v>0</v>
      </c>
      <c r="L12" s="403">
        <v>0</v>
      </c>
    </row>
    <row r="13" s="366" customFormat="1" ht="15" customHeight="1" spans="1:12">
      <c r="A13" s="397" t="s">
        <v>15</v>
      </c>
      <c r="B13" s="397"/>
      <c r="C13" s="398"/>
      <c r="D13" s="402" t="s">
        <v>125</v>
      </c>
      <c r="E13" s="400"/>
      <c r="F13" s="400"/>
      <c r="G13" s="403"/>
      <c r="H13" s="403"/>
      <c r="I13" s="403">
        <v>0</v>
      </c>
      <c r="J13" s="403">
        <v>0</v>
      </c>
      <c r="K13" s="403">
        <v>0</v>
      </c>
      <c r="L13" s="403">
        <v>0</v>
      </c>
    </row>
    <row r="14" s="366" customFormat="1" ht="15" customHeight="1" spans="1:12">
      <c r="A14" s="397"/>
      <c r="B14" s="397"/>
      <c r="C14" s="338"/>
      <c r="D14" s="402" t="s">
        <v>126</v>
      </c>
      <c r="E14" s="400"/>
      <c r="F14" s="400"/>
      <c r="G14" s="403"/>
      <c r="H14" s="403"/>
      <c r="I14" s="403">
        <v>0</v>
      </c>
      <c r="J14" s="403">
        <v>0</v>
      </c>
      <c r="K14" s="403">
        <v>0</v>
      </c>
      <c r="L14" s="403">
        <v>0</v>
      </c>
    </row>
    <row r="15" s="366" customFormat="1" ht="15" customHeight="1" spans="1:12">
      <c r="A15" s="397"/>
      <c r="B15" s="397"/>
      <c r="C15" s="404"/>
      <c r="D15" s="399" t="s">
        <v>127</v>
      </c>
      <c r="E15" s="400">
        <v>112</v>
      </c>
      <c r="F15" s="400">
        <v>112</v>
      </c>
      <c r="G15" s="403">
        <v>112</v>
      </c>
      <c r="H15" s="403"/>
      <c r="I15" s="403">
        <v>0</v>
      </c>
      <c r="J15" s="403">
        <v>0</v>
      </c>
      <c r="K15" s="403">
        <v>0</v>
      </c>
      <c r="L15" s="403">
        <v>0</v>
      </c>
    </row>
    <row r="16" s="366" customFormat="1" ht="15" customHeight="1" spans="1:12">
      <c r="A16" s="405"/>
      <c r="B16" s="405"/>
      <c r="C16" s="406"/>
      <c r="D16" s="402" t="s">
        <v>128</v>
      </c>
      <c r="E16" s="400"/>
      <c r="F16" s="400"/>
      <c r="G16" s="403"/>
      <c r="H16" s="403"/>
      <c r="I16" s="403">
        <v>0</v>
      </c>
      <c r="J16" s="403">
        <v>0</v>
      </c>
      <c r="K16" s="403">
        <v>0</v>
      </c>
      <c r="L16" s="403">
        <v>0</v>
      </c>
    </row>
    <row r="17" s="366" customFormat="1" ht="15" customHeight="1" spans="1:12">
      <c r="A17" s="407"/>
      <c r="B17" s="408"/>
      <c r="C17" s="406"/>
      <c r="D17" s="402" t="s">
        <v>129</v>
      </c>
      <c r="E17" s="400">
        <v>4093.1</v>
      </c>
      <c r="F17" s="400">
        <v>4093.1</v>
      </c>
      <c r="G17" s="403">
        <v>41.4</v>
      </c>
      <c r="H17" s="403"/>
      <c r="I17" s="403">
        <v>2751.9</v>
      </c>
      <c r="J17" s="403">
        <v>0</v>
      </c>
      <c r="K17" s="403">
        <v>1299.8</v>
      </c>
      <c r="L17" s="403">
        <v>0</v>
      </c>
    </row>
    <row r="18" s="366" customFormat="1" ht="15" customHeight="1" spans="1:12">
      <c r="A18" s="407"/>
      <c r="B18" s="408"/>
      <c r="C18" s="406"/>
      <c r="D18" s="399" t="s">
        <v>130</v>
      </c>
      <c r="E18" s="400"/>
      <c r="F18" s="400"/>
      <c r="G18" s="403"/>
      <c r="H18" s="403"/>
      <c r="I18" s="403">
        <v>0</v>
      </c>
      <c r="J18" s="403">
        <v>0</v>
      </c>
      <c r="K18" s="403">
        <v>0</v>
      </c>
      <c r="L18" s="403">
        <v>0</v>
      </c>
    </row>
    <row r="19" s="366" customFormat="1" ht="15" customHeight="1" spans="1:13">
      <c r="A19" s="407"/>
      <c r="B19" s="408"/>
      <c r="C19" s="406"/>
      <c r="D19" s="399" t="s">
        <v>131</v>
      </c>
      <c r="E19" s="400"/>
      <c r="F19" s="400"/>
      <c r="G19" s="403"/>
      <c r="H19" s="403"/>
      <c r="I19" s="403">
        <v>0</v>
      </c>
      <c r="J19" s="403">
        <v>0</v>
      </c>
      <c r="K19" s="403">
        <v>0</v>
      </c>
      <c r="L19" s="403">
        <v>0</v>
      </c>
      <c r="M19" s="424"/>
    </row>
    <row r="20" s="366" customFormat="1" ht="15" customHeight="1" spans="1:12">
      <c r="A20" s="409"/>
      <c r="B20" s="410"/>
      <c r="C20" s="406"/>
      <c r="D20" s="402" t="s">
        <v>132</v>
      </c>
      <c r="E20" s="400"/>
      <c r="F20" s="400"/>
      <c r="G20" s="411"/>
      <c r="H20" s="411"/>
      <c r="I20" s="411">
        <v>0</v>
      </c>
      <c r="J20" s="411">
        <v>0</v>
      </c>
      <c r="K20" s="411">
        <v>0</v>
      </c>
      <c r="L20" s="411">
        <v>0</v>
      </c>
    </row>
    <row r="21" s="366" customFormat="1" ht="15" customHeight="1" spans="1:12">
      <c r="A21" s="407"/>
      <c r="B21" s="408"/>
      <c r="C21" s="406"/>
      <c r="D21" s="402" t="s">
        <v>133</v>
      </c>
      <c r="E21" s="400"/>
      <c r="F21" s="400"/>
      <c r="G21" s="400"/>
      <c r="H21" s="411"/>
      <c r="I21" s="400">
        <v>0</v>
      </c>
      <c r="J21" s="400">
        <v>0</v>
      </c>
      <c r="K21" s="400">
        <v>0</v>
      </c>
      <c r="L21" s="400">
        <v>0</v>
      </c>
    </row>
    <row r="22" s="366" customFormat="1" ht="15" customHeight="1" spans="1:12">
      <c r="A22" s="407"/>
      <c r="B22" s="408"/>
      <c r="C22" s="406"/>
      <c r="D22" s="402" t="s">
        <v>134</v>
      </c>
      <c r="E22" s="400"/>
      <c r="F22" s="400"/>
      <c r="G22" s="400"/>
      <c r="H22" s="411"/>
      <c r="I22" s="400">
        <v>0</v>
      </c>
      <c r="J22" s="400">
        <v>0</v>
      </c>
      <c r="K22" s="400">
        <v>0</v>
      </c>
      <c r="L22" s="400">
        <v>0</v>
      </c>
    </row>
    <row r="23" s="366" customFormat="1" ht="15" customHeight="1" spans="1:12">
      <c r="A23" s="397"/>
      <c r="B23" s="397"/>
      <c r="C23" s="412"/>
      <c r="D23" s="402" t="s">
        <v>135</v>
      </c>
      <c r="E23" s="400"/>
      <c r="F23" s="400"/>
      <c r="G23" s="400"/>
      <c r="H23" s="411"/>
      <c r="I23" s="400">
        <v>0</v>
      </c>
      <c r="J23" s="400">
        <v>0</v>
      </c>
      <c r="K23" s="400">
        <v>0</v>
      </c>
      <c r="L23" s="400">
        <v>0</v>
      </c>
    </row>
    <row r="24" s="366" customFormat="1" ht="15" customHeight="1" spans="1:12">
      <c r="A24" s="413"/>
      <c r="B24" s="414"/>
      <c r="C24" s="412"/>
      <c r="D24" s="402" t="s">
        <v>136</v>
      </c>
      <c r="E24" s="400"/>
      <c r="F24" s="400"/>
      <c r="G24" s="400"/>
      <c r="H24" s="411"/>
      <c r="I24" s="400">
        <v>0</v>
      </c>
      <c r="J24" s="400">
        <v>0</v>
      </c>
      <c r="K24" s="400">
        <v>0</v>
      </c>
      <c r="L24" s="400">
        <v>0</v>
      </c>
    </row>
    <row r="25" s="366" customFormat="1" ht="15" customHeight="1" spans="1:12">
      <c r="A25" s="413"/>
      <c r="B25" s="414"/>
      <c r="C25" s="412"/>
      <c r="D25" s="402" t="s">
        <v>137</v>
      </c>
      <c r="E25" s="400"/>
      <c r="F25" s="400"/>
      <c r="G25" s="400"/>
      <c r="H25" s="411"/>
      <c r="I25" s="400">
        <v>0</v>
      </c>
      <c r="J25" s="400">
        <v>0</v>
      </c>
      <c r="K25" s="400">
        <v>0</v>
      </c>
      <c r="L25" s="400">
        <v>0</v>
      </c>
    </row>
    <row r="26" s="366" customFormat="1" ht="15" customHeight="1" spans="1:12">
      <c r="A26" s="413"/>
      <c r="B26" s="414"/>
      <c r="C26" s="412"/>
      <c r="D26" s="402" t="s">
        <v>138</v>
      </c>
      <c r="E26" s="400"/>
      <c r="F26" s="400"/>
      <c r="G26" s="400"/>
      <c r="H26" s="411"/>
      <c r="I26" s="400">
        <v>0</v>
      </c>
      <c r="J26" s="400">
        <v>0</v>
      </c>
      <c r="K26" s="400">
        <v>0</v>
      </c>
      <c r="L26" s="400">
        <v>0</v>
      </c>
    </row>
    <row r="27" s="366" customFormat="1" ht="15" customHeight="1" spans="1:12">
      <c r="A27" s="413"/>
      <c r="B27" s="414"/>
      <c r="C27" s="412"/>
      <c r="D27" s="402" t="s">
        <v>139</v>
      </c>
      <c r="E27" s="400">
        <v>84.1</v>
      </c>
      <c r="F27" s="400">
        <v>84.1</v>
      </c>
      <c r="G27" s="400">
        <v>84.1</v>
      </c>
      <c r="H27" s="411"/>
      <c r="I27" s="400">
        <v>0</v>
      </c>
      <c r="J27" s="400">
        <v>0</v>
      </c>
      <c r="K27" s="400">
        <v>0</v>
      </c>
      <c r="L27" s="400">
        <v>0</v>
      </c>
    </row>
    <row r="28" s="366" customFormat="1" ht="15" customHeight="1" spans="1:12">
      <c r="A28" s="413"/>
      <c r="B28" s="414"/>
      <c r="C28" s="412"/>
      <c r="D28" s="402" t="s">
        <v>140</v>
      </c>
      <c r="E28" s="400"/>
      <c r="F28" s="400"/>
      <c r="G28" s="400"/>
      <c r="H28" s="411"/>
      <c r="I28" s="400">
        <v>0</v>
      </c>
      <c r="J28" s="400">
        <v>0</v>
      </c>
      <c r="K28" s="400">
        <v>0</v>
      </c>
      <c r="L28" s="400">
        <v>0</v>
      </c>
    </row>
    <row r="29" s="366" customFormat="1" ht="15" customHeight="1" spans="1:12">
      <c r="A29" s="413"/>
      <c r="B29" s="414"/>
      <c r="C29" s="412"/>
      <c r="D29" s="402" t="s">
        <v>141</v>
      </c>
      <c r="E29" s="400"/>
      <c r="F29" s="400"/>
      <c r="G29" s="400"/>
      <c r="H29" s="411"/>
      <c r="I29" s="400">
        <v>0</v>
      </c>
      <c r="J29" s="400">
        <v>0</v>
      </c>
      <c r="K29" s="400">
        <v>0</v>
      </c>
      <c r="L29" s="400">
        <v>0</v>
      </c>
    </row>
    <row r="30" s="366" customFormat="1" ht="15" customHeight="1" spans="1:12">
      <c r="A30" s="413"/>
      <c r="B30" s="414"/>
      <c r="C30" s="412"/>
      <c r="D30" s="402" t="s">
        <v>142</v>
      </c>
      <c r="E30" s="400"/>
      <c r="F30" s="400"/>
      <c r="G30" s="400"/>
      <c r="H30" s="411"/>
      <c r="I30" s="400">
        <v>0</v>
      </c>
      <c r="J30" s="400">
        <v>0</v>
      </c>
      <c r="K30" s="400">
        <v>0</v>
      </c>
      <c r="L30" s="400">
        <v>0</v>
      </c>
    </row>
    <row r="31" s="366" customFormat="1" ht="15" customHeight="1" spans="1:12">
      <c r="A31" s="413"/>
      <c r="B31" s="414"/>
      <c r="C31" s="411"/>
      <c r="D31" s="402" t="s">
        <v>143</v>
      </c>
      <c r="E31" s="400"/>
      <c r="F31" s="400"/>
      <c r="G31" s="400"/>
      <c r="H31" s="411"/>
      <c r="I31" s="400">
        <v>0</v>
      </c>
      <c r="J31" s="400">
        <v>0</v>
      </c>
      <c r="K31" s="400">
        <v>0</v>
      </c>
      <c r="L31" s="400">
        <v>0</v>
      </c>
    </row>
    <row r="32" s="366" customFormat="1" ht="15" customHeight="1" spans="1:12">
      <c r="A32" s="413"/>
      <c r="B32" s="414"/>
      <c r="C32" s="411"/>
      <c r="D32" s="402" t="s">
        <v>144</v>
      </c>
      <c r="E32" s="400"/>
      <c r="F32" s="400"/>
      <c r="G32" s="400"/>
      <c r="H32" s="411"/>
      <c r="I32" s="400">
        <v>0</v>
      </c>
      <c r="J32" s="400">
        <v>0</v>
      </c>
      <c r="K32" s="400">
        <v>0</v>
      </c>
      <c r="L32" s="400">
        <v>0</v>
      </c>
    </row>
    <row r="33" s="366" customFormat="1" ht="15" customHeight="1" spans="1:12">
      <c r="A33" s="413"/>
      <c r="B33" s="414"/>
      <c r="C33" s="411"/>
      <c r="D33" s="402" t="s">
        <v>145</v>
      </c>
      <c r="E33" s="400"/>
      <c r="F33" s="400"/>
      <c r="G33" s="400"/>
      <c r="H33" s="411"/>
      <c r="I33" s="400">
        <v>0</v>
      </c>
      <c r="J33" s="400">
        <v>0</v>
      </c>
      <c r="K33" s="400">
        <v>0</v>
      </c>
      <c r="L33" s="400">
        <v>0</v>
      </c>
    </row>
    <row r="34" s="366" customFormat="1" ht="15" customHeight="1" spans="1:12">
      <c r="A34" s="413"/>
      <c r="B34" s="414"/>
      <c r="C34" s="411"/>
      <c r="D34" s="402" t="s">
        <v>146</v>
      </c>
      <c r="E34" s="400"/>
      <c r="F34" s="400"/>
      <c r="G34" s="400"/>
      <c r="H34" s="411"/>
      <c r="I34" s="400">
        <v>0</v>
      </c>
      <c r="J34" s="400">
        <v>0</v>
      </c>
      <c r="K34" s="400">
        <v>0</v>
      </c>
      <c r="L34" s="400">
        <v>0</v>
      </c>
    </row>
    <row r="35" s="366" customFormat="1" ht="15" customHeight="1" spans="1:12">
      <c r="A35" s="376" t="s">
        <v>40</v>
      </c>
      <c r="B35" s="378"/>
      <c r="C35" s="411">
        <v>5939.2</v>
      </c>
      <c r="D35" s="415" t="s">
        <v>147</v>
      </c>
      <c r="E35" s="400">
        <v>5939.2</v>
      </c>
      <c r="F35" s="400">
        <v>5939.2</v>
      </c>
      <c r="G35" s="400">
        <v>1887.5</v>
      </c>
      <c r="H35" s="400"/>
      <c r="I35" s="400">
        <v>2751.9</v>
      </c>
      <c r="J35" s="400">
        <v>0</v>
      </c>
      <c r="K35" s="400">
        <v>1299.8</v>
      </c>
      <c r="L35" s="400">
        <v>0</v>
      </c>
    </row>
    <row r="36" s="365" customFormat="1" ht="14.25" spans="1:4">
      <c r="A36" s="416"/>
      <c r="B36" s="416"/>
      <c r="D36"/>
    </row>
    <row r="37" s="365" customFormat="1" ht="14.25" spans="1:2">
      <c r="A37" s="416"/>
      <c r="B37" s="416"/>
    </row>
    <row r="38" s="365" customFormat="1" ht="14.25" spans="1:2">
      <c r="A38" s="416"/>
      <c r="B38" s="416"/>
    </row>
    <row r="39" s="365" customFormat="1" ht="14.25" spans="1:2">
      <c r="A39" s="416"/>
      <c r="B39" s="416"/>
    </row>
    <row r="40" s="365" customFormat="1" ht="14.25" spans="1:2">
      <c r="A40" s="416"/>
      <c r="B40" s="416"/>
    </row>
    <row r="41" s="365" customFormat="1" ht="14.25" spans="1:2">
      <c r="A41" s="416"/>
      <c r="B41" s="416"/>
    </row>
    <row r="42" s="365" customFormat="1" ht="14.25" spans="1:2">
      <c r="A42" s="416"/>
      <c r="B42" s="416"/>
    </row>
  </sheetData>
  <sheetProtection formatCells="0" formatColumns="0" formatRows="0"/>
  <mergeCells count="22">
    <mergeCell ref="A2:L2"/>
    <mergeCell ref="A3:E3"/>
    <mergeCell ref="A4:C4"/>
    <mergeCell ref="F6:K6"/>
    <mergeCell ref="A13:B13"/>
    <mergeCell ref="A14:B14"/>
    <mergeCell ref="A15:B15"/>
    <mergeCell ref="A16:B16"/>
    <mergeCell ref="A17:B17"/>
    <mergeCell ref="A19:B19"/>
    <mergeCell ref="A20:B20"/>
    <mergeCell ref="A21:B21"/>
    <mergeCell ref="A22:B22"/>
    <mergeCell ref="A23:B23"/>
    <mergeCell ref="A31:B31"/>
    <mergeCell ref="A35:B35"/>
    <mergeCell ref="A8:A12"/>
    <mergeCell ref="C5:C7"/>
    <mergeCell ref="D5:D7"/>
    <mergeCell ref="E5:E7"/>
    <mergeCell ref="L6:L7"/>
    <mergeCell ref="A5:B7"/>
  </mergeCells>
  <printOptions horizontalCentered="1"/>
  <pageMargins left="0.393055555555556" right="0.393055555555556" top="0.984027777777778" bottom="0.786805555555556" header="0.511805555555556" footer="0.511805555555556"/>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showGridLines="0" showZeros="0" workbookViewId="0">
      <selection activeCell="G9" sqref="G9:G16"/>
    </sheetView>
  </sheetViews>
  <sheetFormatPr defaultColWidth="7.2" defaultRowHeight="11.25"/>
  <cols>
    <col min="1" max="1" width="5.5" style="299" customWidth="1"/>
    <col min="2" max="2" width="6.9" style="299" customWidth="1"/>
    <col min="3" max="3" width="4.9" style="299" customWidth="1"/>
    <col min="4" max="4" width="7.7" style="299" customWidth="1"/>
    <col min="5" max="5" width="17.5" style="299" customWidth="1"/>
    <col min="6" max="6" width="12.7" style="299" customWidth="1"/>
    <col min="7" max="13" width="10.9" style="299" customWidth="1"/>
    <col min="14" max="245" width="7.2" style="299" customWidth="1"/>
    <col min="246" max="16384" width="7.2" style="299"/>
  </cols>
  <sheetData>
    <row r="1" ht="25.5" customHeight="1" spans="1:13">
      <c r="A1" s="300"/>
      <c r="B1" s="300"/>
      <c r="C1" s="301"/>
      <c r="D1" s="302"/>
      <c r="E1" s="303"/>
      <c r="F1" s="304"/>
      <c r="G1" s="304"/>
      <c r="H1" s="304"/>
      <c r="I1" s="322"/>
      <c r="J1" s="304"/>
      <c r="K1" s="304"/>
      <c r="L1" s="304"/>
      <c r="M1" s="323" t="s">
        <v>148</v>
      </c>
    </row>
    <row r="2" ht="21.75" customHeight="1" spans="1:13">
      <c r="A2" s="305" t="s">
        <v>149</v>
      </c>
      <c r="B2" s="305"/>
      <c r="C2" s="305"/>
      <c r="D2" s="305"/>
      <c r="E2" s="305"/>
      <c r="F2" s="305"/>
      <c r="G2" s="305"/>
      <c r="H2" s="305"/>
      <c r="I2" s="305"/>
      <c r="J2" s="305"/>
      <c r="K2" s="305"/>
      <c r="L2" s="305"/>
      <c r="M2" s="305"/>
    </row>
    <row r="3" ht="25.5" customHeight="1" spans="1:13">
      <c r="A3" s="306" t="s">
        <v>2</v>
      </c>
      <c r="B3" s="307"/>
      <c r="C3" s="307"/>
      <c r="D3" s="307"/>
      <c r="E3" s="307"/>
      <c r="F3" s="304"/>
      <c r="G3" s="308"/>
      <c r="H3" s="308"/>
      <c r="I3" s="308"/>
      <c r="J3" s="308"/>
      <c r="K3" s="308"/>
      <c r="L3" s="308"/>
      <c r="M3" s="324" t="s">
        <v>3</v>
      </c>
    </row>
    <row r="4" s="297" customFormat="1" ht="25.5" customHeight="1" spans="1:13">
      <c r="A4" s="309" t="s">
        <v>44</v>
      </c>
      <c r="B4" s="310"/>
      <c r="C4" s="310"/>
      <c r="D4" s="311" t="s">
        <v>45</v>
      </c>
      <c r="E4" s="311" t="s">
        <v>46</v>
      </c>
      <c r="F4" s="311" t="s">
        <v>47</v>
      </c>
      <c r="G4" s="310" t="s">
        <v>94</v>
      </c>
      <c r="H4" s="310"/>
      <c r="I4" s="310"/>
      <c r="J4" s="310"/>
      <c r="K4" s="310" t="s">
        <v>95</v>
      </c>
      <c r="L4" s="310"/>
      <c r="M4" s="310"/>
    </row>
    <row r="5" s="297" customFormat="1" ht="45" customHeight="1" spans="1:13">
      <c r="A5" s="313" t="s">
        <v>50</v>
      </c>
      <c r="B5" s="314" t="s">
        <v>51</v>
      </c>
      <c r="C5" s="314" t="s">
        <v>52</v>
      </c>
      <c r="D5" s="311"/>
      <c r="E5" s="311"/>
      <c r="F5" s="311"/>
      <c r="G5" s="311" t="s">
        <v>18</v>
      </c>
      <c r="H5" s="311" t="s">
        <v>96</v>
      </c>
      <c r="I5" s="311" t="s">
        <v>97</v>
      </c>
      <c r="J5" s="311" t="s">
        <v>98</v>
      </c>
      <c r="K5" s="311" t="s">
        <v>18</v>
      </c>
      <c r="L5" s="311" t="s">
        <v>99</v>
      </c>
      <c r="M5" s="311" t="s">
        <v>100</v>
      </c>
    </row>
    <row r="6" s="297" customFormat="1" ht="20.25" customHeight="1" spans="1:13">
      <c r="A6" s="361" t="s">
        <v>55</v>
      </c>
      <c r="B6" s="314" t="s">
        <v>55</v>
      </c>
      <c r="C6" s="314" t="s">
        <v>55</v>
      </c>
      <c r="D6" s="316" t="s">
        <v>55</v>
      </c>
      <c r="E6" s="311" t="s">
        <v>55</v>
      </c>
      <c r="F6" s="316">
        <v>1</v>
      </c>
      <c r="G6" s="316">
        <v>2</v>
      </c>
      <c r="H6" s="316">
        <v>3</v>
      </c>
      <c r="I6" s="316">
        <v>4</v>
      </c>
      <c r="J6" s="316">
        <v>5</v>
      </c>
      <c r="K6" s="316">
        <v>6</v>
      </c>
      <c r="L6" s="316">
        <v>7</v>
      </c>
      <c r="M6" s="316">
        <v>8</v>
      </c>
    </row>
    <row r="7" s="298" customFormat="1" ht="27.6" customHeight="1" spans="1:13">
      <c r="A7" s="362"/>
      <c r="B7" s="317"/>
      <c r="C7" s="317"/>
      <c r="D7" s="318"/>
      <c r="E7" s="319" t="s">
        <v>9</v>
      </c>
      <c r="F7" s="320">
        <v>5939.2</v>
      </c>
      <c r="G7" s="320">
        <v>1887.5</v>
      </c>
      <c r="H7" s="320">
        <v>1712</v>
      </c>
      <c r="I7" s="320">
        <v>31.6</v>
      </c>
      <c r="J7" s="320">
        <v>143.9</v>
      </c>
      <c r="K7" s="364">
        <v>4051.7</v>
      </c>
      <c r="L7" s="364">
        <v>1299.8</v>
      </c>
      <c r="M7" s="364">
        <v>2751.9</v>
      </c>
    </row>
    <row r="8" s="297" customFormat="1" ht="27.6" customHeight="1" spans="1:13">
      <c r="A8" s="362"/>
      <c r="B8" s="317"/>
      <c r="C8" s="317"/>
      <c r="D8" s="318" t="s">
        <v>150</v>
      </c>
      <c r="E8" s="319" t="s">
        <v>101</v>
      </c>
      <c r="F8" s="320">
        <v>5939.2</v>
      </c>
      <c r="G8" s="320">
        <v>1887.5</v>
      </c>
      <c r="H8" s="320">
        <v>1712</v>
      </c>
      <c r="I8" s="320">
        <v>31.6</v>
      </c>
      <c r="J8" s="320">
        <v>143.9</v>
      </c>
      <c r="K8" s="364">
        <v>4051.7</v>
      </c>
      <c r="L8" s="364">
        <v>1299.8</v>
      </c>
      <c r="M8" s="364">
        <v>2751.9</v>
      </c>
    </row>
    <row r="9" s="297" customFormat="1" ht="42" customHeight="1" spans="1:13">
      <c r="A9" s="362">
        <v>210</v>
      </c>
      <c r="B9" s="311"/>
      <c r="C9" s="319"/>
      <c r="D9" s="319"/>
      <c r="E9" s="319" t="s">
        <v>102</v>
      </c>
      <c r="F9" s="320">
        <v>5627.4</v>
      </c>
      <c r="G9" s="320">
        <v>1575.7</v>
      </c>
      <c r="H9" s="320">
        <v>1460</v>
      </c>
      <c r="I9" s="320">
        <v>31.6</v>
      </c>
      <c r="J9" s="320">
        <v>84.1</v>
      </c>
      <c r="K9" s="364">
        <v>4051.7</v>
      </c>
      <c r="L9" s="364">
        <v>1299.8</v>
      </c>
      <c r="M9" s="364">
        <v>2751.9</v>
      </c>
    </row>
    <row r="10" s="297" customFormat="1" ht="27.6" customHeight="1" spans="1:13">
      <c r="A10" s="362">
        <v>205</v>
      </c>
      <c r="B10" s="317" t="s">
        <v>70</v>
      </c>
      <c r="C10" s="317" t="s">
        <v>65</v>
      </c>
      <c r="D10" s="318" t="s">
        <v>104</v>
      </c>
      <c r="E10" s="319" t="s">
        <v>105</v>
      </c>
      <c r="F10" s="320"/>
      <c r="G10" s="320"/>
      <c r="H10" s="320"/>
      <c r="I10" s="320"/>
      <c r="J10" s="320"/>
      <c r="K10" s="320"/>
      <c r="L10" s="320"/>
      <c r="M10" s="320"/>
    </row>
    <row r="11" s="297" customFormat="1" ht="35" customHeight="1" spans="1:13">
      <c r="A11" s="362">
        <v>208</v>
      </c>
      <c r="B11" s="317" t="s">
        <v>80</v>
      </c>
      <c r="C11" s="317" t="s">
        <v>59</v>
      </c>
      <c r="D11" s="318" t="s">
        <v>104</v>
      </c>
      <c r="E11" s="319" t="s">
        <v>107</v>
      </c>
      <c r="F11" s="320">
        <v>59.8</v>
      </c>
      <c r="G11" s="320">
        <v>59.8</v>
      </c>
      <c r="H11" s="320"/>
      <c r="I11" s="320"/>
      <c r="J11" s="320">
        <v>59.8</v>
      </c>
      <c r="K11" s="320">
        <v>0</v>
      </c>
      <c r="L11" s="320">
        <v>0</v>
      </c>
      <c r="M11" s="320">
        <v>0</v>
      </c>
    </row>
    <row r="12" s="297" customFormat="1" ht="27.6" customHeight="1" spans="1:13">
      <c r="A12" s="362">
        <v>208</v>
      </c>
      <c r="B12" s="317" t="s">
        <v>80</v>
      </c>
      <c r="C12" s="317" t="s">
        <v>65</v>
      </c>
      <c r="D12" s="318" t="s">
        <v>104</v>
      </c>
      <c r="E12" s="319" t="s">
        <v>108</v>
      </c>
      <c r="F12" s="320"/>
      <c r="G12" s="320"/>
      <c r="H12" s="320"/>
      <c r="I12" s="320"/>
      <c r="J12" s="320"/>
      <c r="K12" s="320">
        <v>0</v>
      </c>
      <c r="L12" s="320">
        <v>0</v>
      </c>
      <c r="M12" s="320">
        <v>0</v>
      </c>
    </row>
    <row r="13" s="297" customFormat="1" ht="31" customHeight="1" spans="1:13">
      <c r="A13" s="362">
        <v>208</v>
      </c>
      <c r="B13" s="317" t="s">
        <v>80</v>
      </c>
      <c r="C13" s="317" t="s">
        <v>80</v>
      </c>
      <c r="D13" s="318" t="s">
        <v>104</v>
      </c>
      <c r="E13" s="319" t="s">
        <v>109</v>
      </c>
      <c r="F13" s="320">
        <v>112</v>
      </c>
      <c r="G13" s="320">
        <v>112</v>
      </c>
      <c r="H13" s="320">
        <v>112</v>
      </c>
      <c r="I13" s="320"/>
      <c r="J13" s="320"/>
      <c r="K13" s="320">
        <v>0</v>
      </c>
      <c r="L13" s="320">
        <v>0</v>
      </c>
      <c r="M13" s="320">
        <v>0</v>
      </c>
    </row>
    <row r="14" s="297" customFormat="1" ht="27.6" customHeight="1" spans="1:13">
      <c r="A14" s="362">
        <v>210</v>
      </c>
      <c r="B14" s="317" t="s">
        <v>110</v>
      </c>
      <c r="C14" s="317" t="s">
        <v>59</v>
      </c>
      <c r="D14" s="318" t="s">
        <v>104</v>
      </c>
      <c r="E14" s="319" t="s">
        <v>111</v>
      </c>
      <c r="F14" s="320">
        <v>14.5</v>
      </c>
      <c r="G14" s="320">
        <v>14.5</v>
      </c>
      <c r="H14" s="320">
        <v>14.5</v>
      </c>
      <c r="I14" s="320"/>
      <c r="J14" s="320"/>
      <c r="K14" s="320">
        <v>0</v>
      </c>
      <c r="L14" s="320">
        <v>0</v>
      </c>
      <c r="M14" s="320">
        <v>0</v>
      </c>
    </row>
    <row r="15" s="297" customFormat="1" ht="27.6" customHeight="1" spans="1:13">
      <c r="A15" s="362">
        <v>210</v>
      </c>
      <c r="B15" s="317" t="s">
        <v>110</v>
      </c>
      <c r="C15" s="317" t="s">
        <v>65</v>
      </c>
      <c r="D15" s="318" t="s">
        <v>104</v>
      </c>
      <c r="E15" s="319" t="s">
        <v>112</v>
      </c>
      <c r="F15" s="320">
        <v>41.4</v>
      </c>
      <c r="G15" s="320">
        <v>41.4</v>
      </c>
      <c r="H15" s="320">
        <v>41.4</v>
      </c>
      <c r="I15" s="320"/>
      <c r="J15" s="320"/>
      <c r="K15" s="320">
        <v>0</v>
      </c>
      <c r="L15" s="320">
        <v>0</v>
      </c>
      <c r="M15" s="320">
        <v>0</v>
      </c>
    </row>
    <row r="16" s="297" customFormat="1" ht="27.6" customHeight="1" spans="1:13">
      <c r="A16" s="362">
        <v>221</v>
      </c>
      <c r="B16" s="317" t="s">
        <v>65</v>
      </c>
      <c r="C16" s="317" t="s">
        <v>59</v>
      </c>
      <c r="D16" s="318" t="s">
        <v>104</v>
      </c>
      <c r="E16" s="319" t="s">
        <v>114</v>
      </c>
      <c r="F16" s="320">
        <v>84.1</v>
      </c>
      <c r="G16" s="320">
        <v>84.1</v>
      </c>
      <c r="H16" s="320">
        <v>84.1</v>
      </c>
      <c r="I16" s="320"/>
      <c r="J16" s="320"/>
      <c r="K16" s="320">
        <v>0</v>
      </c>
      <c r="L16" s="320">
        <v>0</v>
      </c>
      <c r="M16" s="320">
        <v>0</v>
      </c>
    </row>
    <row r="17" s="297" customFormat="1" ht="14.25" spans="7:7">
      <c r="G17" s="363"/>
    </row>
  </sheetData>
  <sheetProtection formatCells="0" formatColumns="0" formatRows="0"/>
  <mergeCells count="5">
    <mergeCell ref="A2:M2"/>
    <mergeCell ref="A3:E3"/>
    <mergeCell ref="D4:D5"/>
    <mergeCell ref="E4:E5"/>
    <mergeCell ref="F4:F5"/>
  </mergeCells>
  <printOptions horizontalCentered="1"/>
  <pageMargins left="0" right="0" top="0.590277777777778" bottom="0.393055555555556" header="0" footer="0"/>
  <pageSetup paperSize="9" scale="80"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showGridLines="0" showZeros="0" topLeftCell="A2" workbookViewId="0">
      <selection activeCell="E17" sqref="E17:E42"/>
    </sheetView>
  </sheetViews>
  <sheetFormatPr defaultColWidth="6.9" defaultRowHeight="11.25" outlineLevelCol="4"/>
  <cols>
    <col min="1" max="1" width="8" style="344" customWidth="1"/>
    <col min="2" max="2" width="8.7" style="344" customWidth="1"/>
    <col min="3" max="3" width="15.9" style="344" customWidth="1"/>
    <col min="4" max="4" width="18.4" style="344" customWidth="1"/>
    <col min="5" max="5" width="25.5" style="344" customWidth="1"/>
    <col min="6" max="181" width="6.9" style="344" customWidth="1"/>
    <col min="182" max="16384" width="6.9" style="344"/>
  </cols>
  <sheetData>
    <row r="1" ht="0.6" customHeight="1" spans="1:2">
      <c r="A1" s="345"/>
      <c r="B1" s="345"/>
    </row>
    <row r="2" ht="24" customHeight="1" spans="1:5">
      <c r="A2" s="346" t="s">
        <v>151</v>
      </c>
      <c r="B2" s="346"/>
      <c r="C2" s="346"/>
      <c r="D2" s="346"/>
      <c r="E2" s="346"/>
    </row>
    <row r="3" ht="29.25" customHeight="1" spans="1:5">
      <c r="A3" s="347" t="s">
        <v>2</v>
      </c>
      <c r="B3" s="348"/>
      <c r="C3" s="348"/>
      <c r="D3" s="348"/>
      <c r="E3" s="348"/>
    </row>
    <row r="4" s="342" customFormat="1" ht="22.5" customHeight="1" spans="1:5">
      <c r="A4" s="349" t="s">
        <v>44</v>
      </c>
      <c r="B4" s="349"/>
      <c r="C4" s="350" t="s">
        <v>152</v>
      </c>
      <c r="D4" s="351" t="s">
        <v>13</v>
      </c>
      <c r="E4" s="351"/>
    </row>
    <row r="5" s="342" customFormat="1" ht="18" customHeight="1" spans="1:5">
      <c r="A5" s="352" t="s">
        <v>50</v>
      </c>
      <c r="B5" s="352" t="s">
        <v>51</v>
      </c>
      <c r="C5" s="350"/>
      <c r="D5" s="353" t="s">
        <v>18</v>
      </c>
      <c r="E5" s="353" t="s">
        <v>19</v>
      </c>
    </row>
    <row r="6" s="342" customFormat="1" ht="16.5" customHeight="1" spans="1:5">
      <c r="A6" s="354"/>
      <c r="B6" s="354"/>
      <c r="C6" s="350"/>
      <c r="D6" s="353"/>
      <c r="E6" s="353"/>
    </row>
    <row r="7" s="342" customFormat="1" ht="16.5" customHeight="1" spans="1:5">
      <c r="A7" s="355" t="s">
        <v>55</v>
      </c>
      <c r="B7" s="355" t="s">
        <v>55</v>
      </c>
      <c r="C7" s="356" t="s">
        <v>55</v>
      </c>
      <c r="D7" s="357">
        <v>1</v>
      </c>
      <c r="E7" s="357">
        <v>2</v>
      </c>
    </row>
    <row r="8" s="343" customFormat="1" ht="26.4" customHeight="1" spans="1:5">
      <c r="A8" s="358"/>
      <c r="B8" s="359"/>
      <c r="C8" s="359" t="s">
        <v>9</v>
      </c>
      <c r="D8" s="360">
        <v>1887.5</v>
      </c>
      <c r="E8" s="360">
        <v>1887.5</v>
      </c>
    </row>
    <row r="9" s="342" customFormat="1" ht="26.4" customHeight="1" spans="1:5">
      <c r="A9" s="358" t="s">
        <v>153</v>
      </c>
      <c r="B9" s="359"/>
      <c r="C9" s="359" t="s">
        <v>96</v>
      </c>
      <c r="D9" s="360">
        <v>1712</v>
      </c>
      <c r="E9" s="360">
        <v>1712</v>
      </c>
    </row>
    <row r="10" s="342" customFormat="1" ht="26.4" customHeight="1" spans="1:5">
      <c r="A10" s="358" t="s">
        <v>153</v>
      </c>
      <c r="B10" s="359" t="s">
        <v>59</v>
      </c>
      <c r="C10" s="359" t="s">
        <v>154</v>
      </c>
      <c r="D10" s="360">
        <v>549.96</v>
      </c>
      <c r="E10" s="360">
        <v>549.96</v>
      </c>
    </row>
    <row r="11" s="342" customFormat="1" ht="26.4" customHeight="1" spans="1:5">
      <c r="A11" s="358" t="s">
        <v>153</v>
      </c>
      <c r="B11" s="359" t="s">
        <v>65</v>
      </c>
      <c r="C11" s="359" t="s">
        <v>155</v>
      </c>
      <c r="D11" s="360">
        <v>28.17</v>
      </c>
      <c r="E11" s="360">
        <v>28.17</v>
      </c>
    </row>
    <row r="12" s="342" customFormat="1" ht="26.4" customHeight="1" spans="1:5">
      <c r="A12" s="358" t="s">
        <v>153</v>
      </c>
      <c r="B12" s="359" t="s">
        <v>70</v>
      </c>
      <c r="C12" s="359" t="s">
        <v>156</v>
      </c>
      <c r="D12" s="360">
        <v>9.08</v>
      </c>
      <c r="E12" s="360">
        <v>9.08</v>
      </c>
    </row>
    <row r="13" s="342" customFormat="1" ht="26.4" customHeight="1" spans="1:5">
      <c r="A13" s="358" t="s">
        <v>153</v>
      </c>
      <c r="B13" s="359" t="s">
        <v>62</v>
      </c>
      <c r="C13" s="359" t="s">
        <v>157</v>
      </c>
      <c r="D13" s="360">
        <v>158</v>
      </c>
      <c r="E13" s="360">
        <v>158</v>
      </c>
    </row>
    <row r="14" s="342" customFormat="1" ht="26.4" customHeight="1" spans="1:5">
      <c r="A14" s="358" t="s">
        <v>153</v>
      </c>
      <c r="B14" s="359" t="s">
        <v>83</v>
      </c>
      <c r="C14" s="359" t="s">
        <v>158</v>
      </c>
      <c r="D14" s="360">
        <v>146.4</v>
      </c>
      <c r="E14" s="360">
        <v>146.4</v>
      </c>
    </row>
    <row r="15" ht="37" customHeight="1" spans="1:5">
      <c r="A15" s="358" t="s">
        <v>153</v>
      </c>
      <c r="B15" s="359" t="s">
        <v>87</v>
      </c>
      <c r="C15" s="359" t="s">
        <v>159</v>
      </c>
      <c r="D15" s="360">
        <v>820.4</v>
      </c>
      <c r="E15" s="360">
        <v>820.4</v>
      </c>
    </row>
    <row r="16" ht="26.4" customHeight="1" spans="1:5">
      <c r="A16" s="358" t="s">
        <v>160</v>
      </c>
      <c r="B16" s="359"/>
      <c r="C16" s="359" t="s">
        <v>161</v>
      </c>
      <c r="D16" s="360">
        <v>31.63</v>
      </c>
      <c r="E16" s="360">
        <v>31.63</v>
      </c>
    </row>
    <row r="17" ht="26.4" customHeight="1" spans="1:5">
      <c r="A17" s="358" t="s">
        <v>160</v>
      </c>
      <c r="B17" s="359" t="s">
        <v>59</v>
      </c>
      <c r="C17" s="359" t="s">
        <v>162</v>
      </c>
      <c r="D17" s="360">
        <v>3.5</v>
      </c>
      <c r="E17" s="360">
        <v>3.5</v>
      </c>
    </row>
    <row r="18" ht="26.4" customHeight="1" spans="1:5">
      <c r="A18" s="358" t="s">
        <v>160</v>
      </c>
      <c r="B18" s="359" t="s">
        <v>65</v>
      </c>
      <c r="C18" s="359" t="s">
        <v>163</v>
      </c>
      <c r="D18" s="360"/>
      <c r="E18" s="360"/>
    </row>
    <row r="19" ht="26.4" customHeight="1" spans="1:5">
      <c r="A19" s="358" t="s">
        <v>160</v>
      </c>
      <c r="B19" s="359" t="s">
        <v>70</v>
      </c>
      <c r="C19" s="359" t="s">
        <v>164</v>
      </c>
      <c r="D19" s="360"/>
      <c r="E19" s="360"/>
    </row>
    <row r="20" ht="26.4" customHeight="1" spans="1:5">
      <c r="A20" s="358" t="s">
        <v>160</v>
      </c>
      <c r="B20" s="359" t="s">
        <v>62</v>
      </c>
      <c r="C20" s="359" t="s">
        <v>165</v>
      </c>
      <c r="D20" s="360"/>
      <c r="E20" s="360"/>
    </row>
    <row r="21" ht="26.4" customHeight="1" spans="1:5">
      <c r="A21" s="358" t="s">
        <v>160</v>
      </c>
      <c r="B21" s="359" t="s">
        <v>80</v>
      </c>
      <c r="C21" s="359" t="s">
        <v>166</v>
      </c>
      <c r="D21" s="360"/>
      <c r="E21" s="360"/>
    </row>
    <row r="22" ht="26.4" customHeight="1" spans="1:5">
      <c r="A22" s="358" t="s">
        <v>160</v>
      </c>
      <c r="B22" s="359" t="s">
        <v>77</v>
      </c>
      <c r="C22" s="359" t="s">
        <v>167</v>
      </c>
      <c r="D22" s="360"/>
      <c r="E22" s="360"/>
    </row>
    <row r="23" ht="26.4" customHeight="1" spans="1:5">
      <c r="A23" s="358" t="s">
        <v>160</v>
      </c>
      <c r="B23" s="359" t="s">
        <v>83</v>
      </c>
      <c r="C23" s="359" t="s">
        <v>168</v>
      </c>
      <c r="D23" s="360"/>
      <c r="E23" s="360"/>
    </row>
    <row r="24" ht="26.4" customHeight="1" spans="1:5">
      <c r="A24" s="358" t="s">
        <v>160</v>
      </c>
      <c r="B24" s="359" t="s">
        <v>169</v>
      </c>
      <c r="C24" s="359" t="s">
        <v>170</v>
      </c>
      <c r="D24" s="360"/>
      <c r="E24" s="360"/>
    </row>
    <row r="25" ht="26.4" customHeight="1" spans="1:5">
      <c r="A25" s="358" t="s">
        <v>160</v>
      </c>
      <c r="B25" s="359" t="s">
        <v>171</v>
      </c>
      <c r="C25" s="359" t="s">
        <v>172</v>
      </c>
      <c r="D25" s="360"/>
      <c r="E25" s="360"/>
    </row>
    <row r="26" ht="26.4" customHeight="1" spans="1:5">
      <c r="A26" s="358" t="s">
        <v>160</v>
      </c>
      <c r="B26" s="359" t="s">
        <v>173</v>
      </c>
      <c r="C26" s="359" t="s">
        <v>174</v>
      </c>
      <c r="D26" s="360"/>
      <c r="E26" s="360"/>
    </row>
    <row r="27" ht="26.4" customHeight="1" spans="1:5">
      <c r="A27" s="358" t="s">
        <v>160</v>
      </c>
      <c r="B27" s="359" t="s">
        <v>110</v>
      </c>
      <c r="C27" s="359" t="s">
        <v>175</v>
      </c>
      <c r="D27" s="360"/>
      <c r="E27" s="360"/>
    </row>
    <row r="28" ht="26.4" customHeight="1" spans="1:5">
      <c r="A28" s="358" t="s">
        <v>160</v>
      </c>
      <c r="B28" s="359" t="s">
        <v>176</v>
      </c>
      <c r="C28" s="359" t="s">
        <v>177</v>
      </c>
      <c r="D28" s="360"/>
      <c r="E28" s="360"/>
    </row>
    <row r="29" ht="26.4" customHeight="1" spans="1:5">
      <c r="A29" s="358" t="s">
        <v>160</v>
      </c>
      <c r="B29" s="359" t="s">
        <v>178</v>
      </c>
      <c r="C29" s="359" t="s">
        <v>179</v>
      </c>
      <c r="D29" s="360"/>
      <c r="E29" s="360"/>
    </row>
    <row r="30" ht="26.4" customHeight="1" spans="1:5">
      <c r="A30" s="358" t="s">
        <v>160</v>
      </c>
      <c r="B30" s="359" t="s">
        <v>180</v>
      </c>
      <c r="C30" s="359" t="s">
        <v>181</v>
      </c>
      <c r="D30" s="360">
        <v>4</v>
      </c>
      <c r="E30" s="360">
        <v>4</v>
      </c>
    </row>
    <row r="31" ht="26.4" customHeight="1" spans="1:5">
      <c r="A31" s="358" t="s">
        <v>160</v>
      </c>
      <c r="B31" s="359" t="s">
        <v>182</v>
      </c>
      <c r="C31" s="359" t="s">
        <v>183</v>
      </c>
      <c r="D31" s="360"/>
      <c r="E31" s="360"/>
    </row>
    <row r="32" ht="26.4" customHeight="1" spans="1:5">
      <c r="A32" s="358" t="s">
        <v>160</v>
      </c>
      <c r="B32" s="359" t="s">
        <v>184</v>
      </c>
      <c r="C32" s="359" t="s">
        <v>185</v>
      </c>
      <c r="D32" s="360"/>
      <c r="E32" s="360"/>
    </row>
    <row r="33" ht="26.4" customHeight="1" spans="1:5">
      <c r="A33" s="358" t="s">
        <v>160</v>
      </c>
      <c r="B33" s="359" t="s">
        <v>84</v>
      </c>
      <c r="C33" s="359" t="s">
        <v>186</v>
      </c>
      <c r="D33" s="360"/>
      <c r="E33" s="360"/>
    </row>
    <row r="34" ht="26.4" customHeight="1" spans="1:5">
      <c r="A34" s="358" t="s">
        <v>160</v>
      </c>
      <c r="B34" s="359" t="s">
        <v>187</v>
      </c>
      <c r="C34" s="359" t="s">
        <v>188</v>
      </c>
      <c r="D34" s="360"/>
      <c r="E34" s="360"/>
    </row>
    <row r="35" ht="26.4" customHeight="1" spans="1:5">
      <c r="A35" s="358" t="s">
        <v>160</v>
      </c>
      <c r="B35" s="359" t="s">
        <v>189</v>
      </c>
      <c r="C35" s="359" t="s">
        <v>190</v>
      </c>
      <c r="D35" s="360"/>
      <c r="E35" s="360"/>
    </row>
    <row r="36" ht="26.4" customHeight="1" spans="1:5">
      <c r="A36" s="358" t="s">
        <v>160</v>
      </c>
      <c r="B36" s="359" t="s">
        <v>191</v>
      </c>
      <c r="C36" s="359" t="s">
        <v>192</v>
      </c>
      <c r="D36" s="360"/>
      <c r="E36" s="360"/>
    </row>
    <row r="37" ht="26.4" customHeight="1" spans="1:5">
      <c r="A37" s="358" t="s">
        <v>160</v>
      </c>
      <c r="B37" s="359" t="s">
        <v>193</v>
      </c>
      <c r="C37" s="359" t="s">
        <v>194</v>
      </c>
      <c r="D37" s="360">
        <v>16.63</v>
      </c>
      <c r="E37" s="360">
        <v>12.57</v>
      </c>
    </row>
    <row r="38" ht="37" customHeight="1" spans="1:5">
      <c r="A38" s="358" t="s">
        <v>160</v>
      </c>
      <c r="B38" s="359" t="s">
        <v>195</v>
      </c>
      <c r="C38" s="359" t="s">
        <v>196</v>
      </c>
      <c r="D38" s="360">
        <v>11.5</v>
      </c>
      <c r="E38" s="360">
        <v>11.5</v>
      </c>
    </row>
    <row r="39" ht="26.4" customHeight="1" spans="1:5">
      <c r="A39" s="358" t="s">
        <v>160</v>
      </c>
      <c r="B39" s="359" t="s">
        <v>197</v>
      </c>
      <c r="C39" s="359" t="s">
        <v>198</v>
      </c>
      <c r="D39" s="360"/>
      <c r="E39" s="360"/>
    </row>
    <row r="40" ht="26.4" customHeight="1" spans="1:5">
      <c r="A40" s="358" t="s">
        <v>160</v>
      </c>
      <c r="B40" s="359" t="s">
        <v>199</v>
      </c>
      <c r="C40" s="359" t="s">
        <v>200</v>
      </c>
      <c r="D40" s="360"/>
      <c r="E40" s="360"/>
    </row>
    <row r="41" ht="26.4" customHeight="1" spans="1:5">
      <c r="A41" s="358" t="s">
        <v>160</v>
      </c>
      <c r="B41" s="359" t="s">
        <v>201</v>
      </c>
      <c r="C41" s="359" t="s">
        <v>202</v>
      </c>
      <c r="D41" s="360"/>
      <c r="E41" s="360"/>
    </row>
    <row r="42" ht="40" customHeight="1" spans="1:5">
      <c r="A42" s="358" t="s">
        <v>160</v>
      </c>
      <c r="B42" s="359" t="s">
        <v>203</v>
      </c>
      <c r="C42" s="359" t="s">
        <v>204</v>
      </c>
      <c r="D42" s="360"/>
      <c r="E42" s="360"/>
    </row>
    <row r="43" ht="36" customHeight="1" spans="1:5">
      <c r="A43" s="358" t="s">
        <v>205</v>
      </c>
      <c r="B43" s="359"/>
      <c r="C43" s="359" t="s">
        <v>98</v>
      </c>
      <c r="D43" s="360">
        <v>143.85</v>
      </c>
      <c r="E43" s="360">
        <v>143.85</v>
      </c>
    </row>
    <row r="44" ht="26.4" customHeight="1" spans="1:5">
      <c r="A44" s="358" t="s">
        <v>205</v>
      </c>
      <c r="B44" s="359" t="s">
        <v>59</v>
      </c>
      <c r="C44" s="359" t="s">
        <v>206</v>
      </c>
      <c r="D44" s="360">
        <v>59.8</v>
      </c>
      <c r="E44" s="360">
        <v>59.8</v>
      </c>
    </row>
    <row r="45" ht="26.4" customHeight="1" spans="1:5">
      <c r="A45" s="358" t="s">
        <v>205</v>
      </c>
      <c r="B45" s="359" t="s">
        <v>65</v>
      </c>
      <c r="C45" s="359" t="s">
        <v>207</v>
      </c>
      <c r="D45" s="360"/>
      <c r="E45" s="360"/>
    </row>
    <row r="46" ht="26.4" customHeight="1" spans="1:5">
      <c r="A46" s="358" t="s">
        <v>205</v>
      </c>
      <c r="B46" s="359" t="s">
        <v>110</v>
      </c>
      <c r="C46" s="359" t="s">
        <v>114</v>
      </c>
      <c r="D46" s="360">
        <v>84.05</v>
      </c>
      <c r="E46" s="360">
        <v>84.05</v>
      </c>
    </row>
    <row r="47" ht="26.4" customHeight="1" spans="1:5">
      <c r="A47" s="358" t="s">
        <v>205</v>
      </c>
      <c r="B47" s="359" t="s">
        <v>180</v>
      </c>
      <c r="C47" s="359" t="s">
        <v>208</v>
      </c>
      <c r="D47" s="360"/>
      <c r="E47" s="360"/>
    </row>
  </sheetData>
  <sheetProtection formatCells="0" formatColumns="0" formatRows="0"/>
  <mergeCells count="10">
    <mergeCell ref="A1:B1"/>
    <mergeCell ref="A2:E2"/>
    <mergeCell ref="A3:E3"/>
    <mergeCell ref="A4:B4"/>
    <mergeCell ref="D4:E4"/>
    <mergeCell ref="A5:A6"/>
    <mergeCell ref="B5:B6"/>
    <mergeCell ref="C4:C6"/>
    <mergeCell ref="D5:D6"/>
    <mergeCell ref="E5:E6"/>
  </mergeCells>
  <printOptions horizontalCentered="1"/>
  <pageMargins left="0" right="0" top="0.393055555555556" bottom="0.393055555555556" header="0.511805555555556" footer="0.511805555555556"/>
  <pageSetup paperSize="9" scale="95" orientation="portrait"/>
  <headerFooter alignWithMargins="0"/>
  <rowBreaks count="1" manualBreakCount="1">
    <brk id="3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C8" sqref="C8"/>
    </sheetView>
  </sheetViews>
  <sheetFormatPr defaultColWidth="9" defaultRowHeight="14.25" outlineLevelCol="2"/>
  <cols>
    <col min="1" max="1" width="35.7" customWidth="1"/>
    <col min="2" max="2" width="43.7" customWidth="1"/>
    <col min="3" max="3" width="27" customWidth="1"/>
  </cols>
  <sheetData>
    <row r="1" customHeight="1" spans="2:2">
      <c r="B1" s="323" t="s">
        <v>209</v>
      </c>
    </row>
    <row r="2" s="327" customFormat="1" ht="51" customHeight="1" spans="1:3">
      <c r="A2" s="330" t="s">
        <v>210</v>
      </c>
      <c r="B2" s="330"/>
      <c r="C2" s="331"/>
    </row>
    <row r="3" ht="18.75" customHeight="1" spans="1:2">
      <c r="A3" s="332" t="s">
        <v>2</v>
      </c>
      <c r="B3" s="333" t="s">
        <v>3</v>
      </c>
    </row>
    <row r="4" s="328" customFormat="1" ht="30" customHeight="1" spans="1:3">
      <c r="A4" s="334" t="s">
        <v>211</v>
      </c>
      <c r="B4" s="335" t="s">
        <v>212</v>
      </c>
      <c r="C4"/>
    </row>
    <row r="5" s="329" customFormat="1" ht="30" customHeight="1" spans="1:3">
      <c r="A5" s="336" t="s">
        <v>213</v>
      </c>
      <c r="B5" s="337">
        <v>15.5</v>
      </c>
      <c r="C5" s="338"/>
    </row>
    <row r="6" s="329" customFormat="1" ht="30" customHeight="1" spans="1:3">
      <c r="A6" s="339" t="s">
        <v>214</v>
      </c>
      <c r="B6" s="337">
        <v>0</v>
      </c>
      <c r="C6" s="338"/>
    </row>
    <row r="7" s="329" customFormat="1" ht="30" customHeight="1" spans="1:3">
      <c r="A7" s="339" t="s">
        <v>215</v>
      </c>
      <c r="B7" s="337" t="s">
        <v>216</v>
      </c>
      <c r="C7" s="338"/>
    </row>
    <row r="8" s="329" customFormat="1" ht="30" customHeight="1" spans="1:3">
      <c r="A8" s="339" t="s">
        <v>217</v>
      </c>
      <c r="B8" s="337">
        <v>11.5</v>
      </c>
      <c r="C8" s="338"/>
    </row>
    <row r="9" s="329" customFormat="1" ht="30" customHeight="1" spans="1:3">
      <c r="A9" s="339" t="s">
        <v>218</v>
      </c>
      <c r="B9" s="337">
        <v>11.5</v>
      </c>
      <c r="C9" s="338"/>
    </row>
    <row r="10" s="329" customFormat="1" ht="30" customHeight="1" spans="1:3">
      <c r="A10" s="339" t="s">
        <v>219</v>
      </c>
      <c r="B10" s="337">
        <v>0</v>
      </c>
      <c r="C10" s="338"/>
    </row>
    <row r="11" s="328" customFormat="1" ht="30" customHeight="1" spans="1:3">
      <c r="A11" s="340"/>
      <c r="B11" s="340"/>
      <c r="C11"/>
    </row>
    <row r="12" s="328" customFormat="1" ht="114.6" customHeight="1" spans="1:3">
      <c r="A12" s="341" t="s">
        <v>220</v>
      </c>
      <c r="B12" s="341"/>
      <c r="C12"/>
    </row>
    <row r="13" s="328" customFormat="1" spans="1:3">
      <c r="A13"/>
      <c r="B13"/>
      <c r="C13"/>
    </row>
    <row r="14" s="328" customFormat="1" spans="1:3">
      <c r="A14"/>
      <c r="B14"/>
      <c r="C14"/>
    </row>
    <row r="15" s="328" customFormat="1" spans="1:3">
      <c r="A15"/>
      <c r="B15"/>
      <c r="C15"/>
    </row>
    <row r="16" s="328" customFormat="1" spans="1:3">
      <c r="A16"/>
      <c r="B16"/>
      <c r="C16"/>
    </row>
    <row r="17" s="328" customFormat="1" spans="1:3">
      <c r="A17"/>
      <c r="B17"/>
      <c r="C17"/>
    </row>
    <row r="18" s="328" customFormat="1"/>
    <row r="19" s="328" customFormat="1"/>
    <row r="20" s="328" customFormat="1"/>
    <row r="21" s="328" customFormat="1"/>
    <row r="22" s="328" customFormat="1"/>
    <row r="23" s="328" customFormat="1"/>
    <row r="24" s="328" customFormat="1"/>
    <row r="25" s="328" customFormat="1"/>
    <row r="26" s="328" customFormat="1"/>
    <row r="27" s="328" customFormat="1"/>
    <row r="28" s="328" customFormat="1"/>
    <row r="29" s="328" customFormat="1"/>
    <row r="30" s="328" customFormat="1"/>
    <row r="31" s="328" customFormat="1"/>
    <row r="32" s="328" customFormat="1"/>
    <row r="33" s="328" customFormat="1"/>
    <row r="34" s="328" customFormat="1"/>
    <row r="35" s="328" customFormat="1"/>
    <row r="36" s="328" customFormat="1"/>
  </sheetData>
  <sheetProtection formatCells="0" formatColumns="0" formatRows="0"/>
  <mergeCells count="2">
    <mergeCell ref="A2:B2"/>
    <mergeCell ref="A12:B12"/>
  </mergeCells>
  <printOptions horizontalCentered="1"/>
  <pageMargins left="0.747916666666667" right="0.747916666666667" top="0.984027777777778" bottom="0.984027777777778" header="0.511805555555556" footer="0.511805555555556"/>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showGridLines="0" showZeros="0" workbookViewId="0">
      <selection activeCell="H10" sqref="H10"/>
    </sheetView>
  </sheetViews>
  <sheetFormatPr defaultColWidth="7.2" defaultRowHeight="11.25"/>
  <cols>
    <col min="1" max="1" width="5.5" style="299" customWidth="1"/>
    <col min="2" max="3" width="4.9" style="299" customWidth="1"/>
    <col min="4" max="4" width="6.5" style="299" customWidth="1"/>
    <col min="5" max="5" width="14.6" style="299" customWidth="1"/>
    <col min="6" max="6" width="12.7" style="299" customWidth="1"/>
    <col min="7" max="13" width="10.9" style="299" customWidth="1"/>
    <col min="14" max="245" width="7.2" style="299" customWidth="1"/>
    <col min="246" max="16384" width="7.2" style="299"/>
  </cols>
  <sheetData>
    <row r="1" ht="25.5" customHeight="1" spans="1:13">
      <c r="A1" s="300"/>
      <c r="B1" s="300"/>
      <c r="C1" s="301"/>
      <c r="D1" s="302"/>
      <c r="E1" s="303"/>
      <c r="F1" s="304"/>
      <c r="G1" s="304"/>
      <c r="H1" s="304"/>
      <c r="I1" s="322"/>
      <c r="J1" s="304"/>
      <c r="K1" s="304"/>
      <c r="L1" s="304"/>
      <c r="M1" s="323" t="s">
        <v>221</v>
      </c>
    </row>
    <row r="2" ht="21.75" customHeight="1" spans="1:13">
      <c r="A2" s="305" t="s">
        <v>222</v>
      </c>
      <c r="B2" s="305"/>
      <c r="C2" s="305"/>
      <c r="D2" s="305"/>
      <c r="E2" s="305"/>
      <c r="F2" s="305"/>
      <c r="G2" s="305"/>
      <c r="H2" s="305"/>
      <c r="I2" s="305"/>
      <c r="J2" s="305"/>
      <c r="K2" s="305"/>
      <c r="L2" s="305"/>
      <c r="M2" s="305"/>
    </row>
    <row r="3" ht="25.5" customHeight="1" spans="1:13">
      <c r="A3" s="306" t="s">
        <v>2</v>
      </c>
      <c r="B3" s="307"/>
      <c r="C3" s="307"/>
      <c r="D3" s="307"/>
      <c r="E3" s="307"/>
      <c r="F3" s="304"/>
      <c r="G3" s="308"/>
      <c r="H3" s="308"/>
      <c r="I3" s="308"/>
      <c r="J3" s="308"/>
      <c r="K3" s="308"/>
      <c r="L3" s="308"/>
      <c r="M3" s="324" t="s">
        <v>3</v>
      </c>
    </row>
    <row r="4" s="297" customFormat="1" ht="25.5" customHeight="1" spans="1:13">
      <c r="A4" s="309" t="s">
        <v>44</v>
      </c>
      <c r="B4" s="310"/>
      <c r="C4" s="310"/>
      <c r="D4" s="311" t="s">
        <v>45</v>
      </c>
      <c r="E4" s="311" t="s">
        <v>46</v>
      </c>
      <c r="F4" s="311" t="s">
        <v>47</v>
      </c>
      <c r="G4" s="312" t="s">
        <v>94</v>
      </c>
      <c r="H4" s="312"/>
      <c r="I4" s="312"/>
      <c r="J4" s="325"/>
      <c r="K4" s="326" t="s">
        <v>95</v>
      </c>
      <c r="L4" s="312"/>
      <c r="M4" s="325"/>
    </row>
    <row r="5" s="297" customFormat="1" ht="43" customHeight="1" spans="1:13">
      <c r="A5" s="313" t="s">
        <v>50</v>
      </c>
      <c r="B5" s="314" t="s">
        <v>51</v>
      </c>
      <c r="C5" s="314" t="s">
        <v>52</v>
      </c>
      <c r="D5" s="311"/>
      <c r="E5" s="311"/>
      <c r="F5" s="311"/>
      <c r="G5" s="315" t="s">
        <v>18</v>
      </c>
      <c r="H5" s="311" t="s">
        <v>96</v>
      </c>
      <c r="I5" s="311" t="s">
        <v>97</v>
      </c>
      <c r="J5" s="311" t="s">
        <v>98</v>
      </c>
      <c r="K5" s="311" t="s">
        <v>18</v>
      </c>
      <c r="L5" s="311" t="s">
        <v>99</v>
      </c>
      <c r="M5" s="311" t="s">
        <v>100</v>
      </c>
    </row>
    <row r="6" s="297" customFormat="1" ht="20.25" customHeight="1" spans="1:13">
      <c r="A6" s="313" t="s">
        <v>55</v>
      </c>
      <c r="B6" s="314" t="s">
        <v>55</v>
      </c>
      <c r="C6" s="314" t="s">
        <v>55</v>
      </c>
      <c r="D6" s="316" t="s">
        <v>55</v>
      </c>
      <c r="E6" s="311" t="s">
        <v>55</v>
      </c>
      <c r="F6" s="316">
        <v>1</v>
      </c>
      <c r="G6" s="316">
        <v>2</v>
      </c>
      <c r="H6" s="316">
        <v>3</v>
      </c>
      <c r="I6" s="316">
        <v>4</v>
      </c>
      <c r="J6" s="316">
        <v>5</v>
      </c>
      <c r="K6" s="316">
        <v>6</v>
      </c>
      <c r="L6" s="316">
        <v>7</v>
      </c>
      <c r="M6" s="316">
        <v>8</v>
      </c>
    </row>
    <row r="7" s="297" customFormat="1" ht="20.25" customHeight="1" spans="1:13">
      <c r="A7" s="313"/>
      <c r="B7" s="314"/>
      <c r="C7" s="314"/>
      <c r="D7" s="316"/>
      <c r="E7" s="311"/>
      <c r="F7" s="316" t="s">
        <v>223</v>
      </c>
      <c r="G7" s="316"/>
      <c r="H7" s="316"/>
      <c r="I7" s="316"/>
      <c r="J7" s="316"/>
      <c r="K7" s="316"/>
      <c r="L7" s="316"/>
      <c r="M7" s="316"/>
    </row>
    <row r="8" s="298" customFormat="1" ht="27.6" customHeight="1" spans="1:13">
      <c r="A8" s="311"/>
      <c r="B8" s="317"/>
      <c r="C8" s="317"/>
      <c r="D8" s="318"/>
      <c r="E8" s="319"/>
      <c r="F8" s="320"/>
      <c r="G8" s="320"/>
      <c r="H8" s="320"/>
      <c r="I8" s="320"/>
      <c r="J8" s="320"/>
      <c r="K8" s="320"/>
      <c r="L8" s="320"/>
      <c r="M8" s="320"/>
    </row>
    <row r="9" s="297" customFormat="1" ht="20.25" customHeight="1" spans="1:13">
      <c r="A9" s="321" t="s">
        <v>224</v>
      </c>
      <c r="B9" s="321"/>
      <c r="C9" s="321"/>
      <c r="D9" s="321"/>
      <c r="E9" s="321"/>
      <c r="F9" s="321"/>
      <c r="G9" s="321"/>
      <c r="H9" s="321"/>
      <c r="I9" s="321"/>
      <c r="J9" s="321"/>
      <c r="K9" s="321"/>
      <c r="L9" s="321"/>
      <c r="M9" s="321"/>
    </row>
    <row r="10" s="297" customFormat="1" ht="20.25" customHeight="1" spans="1:7">
      <c r="A10" s="298"/>
      <c r="B10" s="298"/>
      <c r="C10" s="298"/>
      <c r="D10" s="298"/>
      <c r="E10" s="298"/>
      <c r="F10" s="298"/>
      <c r="G10" s="298"/>
    </row>
    <row r="11" s="297" customFormat="1" ht="20.25" customHeight="1" spans="2:8">
      <c r="B11" s="298"/>
      <c r="C11" s="298"/>
      <c r="D11" s="298"/>
      <c r="E11" s="298"/>
      <c r="F11" s="298"/>
      <c r="G11" s="298"/>
      <c r="H11" s="298"/>
    </row>
    <row r="12" s="297" customFormat="1" ht="20.25" customHeight="1" spans="4:8">
      <c r="D12" s="298"/>
      <c r="E12" s="298"/>
      <c r="F12" s="298"/>
      <c r="G12" s="298"/>
      <c r="H12" s="298"/>
    </row>
    <row r="13" s="297" customFormat="1" ht="20.25" customHeight="1" spans="5:8">
      <c r="E13" s="298"/>
      <c r="G13" s="298"/>
      <c r="H13" s="298"/>
    </row>
    <row r="14" s="297" customFormat="1" ht="20.25" customHeight="1" spans="8:8">
      <c r="H14" s="298"/>
    </row>
    <row r="15" s="297" customFormat="1" ht="14.25" customHeight="1"/>
    <row r="16" s="297" customFormat="1" ht="14.25" customHeight="1"/>
    <row r="17" s="297" customFormat="1" ht="14.25" customHeight="1" spans="1:13">
      <c r="A17"/>
      <c r="B17"/>
      <c r="C17"/>
      <c r="D17"/>
      <c r="E17"/>
      <c r="F17"/>
      <c r="G17"/>
      <c r="H17"/>
      <c r="I17"/>
      <c r="J17"/>
      <c r="K17"/>
      <c r="L17"/>
      <c r="M17"/>
    </row>
    <row r="18" s="297" customFormat="1" ht="14.25" customHeight="1" spans="1:13">
      <c r="A18"/>
      <c r="B18"/>
      <c r="C18"/>
      <c r="D18"/>
      <c r="E18"/>
      <c r="F18"/>
      <c r="G18"/>
      <c r="H18"/>
      <c r="I18"/>
      <c r="J18"/>
      <c r="K18"/>
      <c r="L18"/>
      <c r="M18"/>
    </row>
    <row r="19" s="297" customFormat="1" ht="14.25" customHeight="1" spans="1:13">
      <c r="A19"/>
      <c r="B19"/>
      <c r="C19"/>
      <c r="D19"/>
      <c r="E19"/>
      <c r="F19"/>
      <c r="G19"/>
      <c r="H19"/>
      <c r="I19"/>
      <c r="J19"/>
      <c r="K19"/>
      <c r="L19"/>
      <c r="M19"/>
    </row>
    <row r="20" s="297" customFormat="1" ht="14.25" customHeight="1" spans="1:13">
      <c r="A20"/>
      <c r="B20"/>
      <c r="C20"/>
      <c r="D20"/>
      <c r="E20"/>
      <c r="F20"/>
      <c r="G20"/>
      <c r="H20"/>
      <c r="I20"/>
      <c r="J20"/>
      <c r="K20"/>
      <c r="L20"/>
      <c r="M20"/>
    </row>
    <row r="21" s="297" customFormat="1" ht="14.25" customHeight="1" spans="1:13">
      <c r="A21"/>
      <c r="B21"/>
      <c r="C21"/>
      <c r="D21"/>
      <c r="E21"/>
      <c r="F21"/>
      <c r="G21"/>
      <c r="H21"/>
      <c r="I21"/>
      <c r="J21"/>
      <c r="K21"/>
      <c r="L21"/>
      <c r="M21"/>
    </row>
    <row r="22" s="297" customFormat="1" ht="14.25" customHeight="1" spans="1:13">
      <c r="A22"/>
      <c r="B22"/>
      <c r="C22"/>
      <c r="D22"/>
      <c r="E22"/>
      <c r="F22"/>
      <c r="G22"/>
      <c r="H22"/>
      <c r="I22"/>
      <c r="J22"/>
      <c r="K22"/>
      <c r="L22"/>
      <c r="M22"/>
    </row>
    <row r="23" s="297" customFormat="1" ht="14.25" customHeight="1" spans="1:13">
      <c r="A23"/>
      <c r="B23"/>
      <c r="C23"/>
      <c r="D23"/>
      <c r="E23"/>
      <c r="F23"/>
      <c r="G23"/>
      <c r="H23"/>
      <c r="I23"/>
      <c r="J23"/>
      <c r="K23"/>
      <c r="L23"/>
      <c r="M23"/>
    </row>
    <row r="24" s="297" customFormat="1" ht="14.25" customHeight="1" spans="1:13">
      <c r="A24"/>
      <c r="B24"/>
      <c r="C24"/>
      <c r="D24"/>
      <c r="E24"/>
      <c r="F24"/>
      <c r="G24"/>
      <c r="H24"/>
      <c r="I24"/>
      <c r="J24"/>
      <c r="K24"/>
      <c r="L24"/>
      <c r="M24"/>
    </row>
    <row r="25" s="297" customFormat="1" ht="14.25" customHeight="1" spans="1:13">
      <c r="A25"/>
      <c r="B25"/>
      <c r="C25"/>
      <c r="D25"/>
      <c r="E25"/>
      <c r="F25"/>
      <c r="G25"/>
      <c r="H25"/>
      <c r="I25"/>
      <c r="J25"/>
      <c r="K25"/>
      <c r="L25"/>
      <c r="M25"/>
    </row>
    <row r="26" s="297" customFormat="1" ht="14.25" customHeight="1" spans="1:13">
      <c r="A26"/>
      <c r="B26"/>
      <c r="C26"/>
      <c r="D26"/>
      <c r="E26"/>
      <c r="F26"/>
      <c r="G26"/>
      <c r="H26"/>
      <c r="I26"/>
      <c r="J26"/>
      <c r="K26"/>
      <c r="L26"/>
      <c r="M26"/>
    </row>
    <row r="27" s="297" customFormat="1" ht="14.25" customHeight="1" spans="1:13">
      <c r="A27"/>
      <c r="B27"/>
      <c r="C27"/>
      <c r="D27"/>
      <c r="E27"/>
      <c r="F27"/>
      <c r="G27"/>
      <c r="H27"/>
      <c r="I27"/>
      <c r="J27"/>
      <c r="K27"/>
      <c r="L27"/>
      <c r="M27"/>
    </row>
    <row r="28" s="297" customFormat="1" ht="14.25" customHeight="1" spans="1:13">
      <c r="A28"/>
      <c r="B28"/>
      <c r="C28"/>
      <c r="D28"/>
      <c r="E28"/>
      <c r="F28"/>
      <c r="G28"/>
      <c r="H28"/>
      <c r="I28"/>
      <c r="J28"/>
      <c r="K28"/>
      <c r="L28"/>
      <c r="M28"/>
    </row>
    <row r="29" s="297" customFormat="1" ht="14.25" customHeight="1" spans="1:13">
      <c r="A29"/>
      <c r="B29"/>
      <c r="C29"/>
      <c r="D29"/>
      <c r="E29"/>
      <c r="F29"/>
      <c r="G29"/>
      <c r="H29"/>
      <c r="I29"/>
      <c r="J29"/>
      <c r="K29"/>
      <c r="L29"/>
      <c r="M29"/>
    </row>
    <row r="30" s="297" customFormat="1" ht="14.25" customHeight="1" spans="1:13">
      <c r="A30"/>
      <c r="B30"/>
      <c r="C30"/>
      <c r="D30"/>
      <c r="E30"/>
      <c r="F30"/>
      <c r="G30"/>
      <c r="H30"/>
      <c r="I30"/>
      <c r="J30"/>
      <c r="K30"/>
      <c r="L30"/>
      <c r="M30"/>
    </row>
    <row r="31" s="297" customFormat="1" ht="14.25" customHeight="1" spans="1:13">
      <c r="A31"/>
      <c r="B31"/>
      <c r="C31"/>
      <c r="D31"/>
      <c r="E31"/>
      <c r="F31"/>
      <c r="G31"/>
      <c r="H31"/>
      <c r="I31"/>
      <c r="J31"/>
      <c r="K31"/>
      <c r="L31"/>
      <c r="M31"/>
    </row>
  </sheetData>
  <sheetProtection formatCells="0" formatColumns="0" formatRows="0"/>
  <mergeCells count="6">
    <mergeCell ref="A2:M2"/>
    <mergeCell ref="A3:E3"/>
    <mergeCell ref="A9:M9"/>
    <mergeCell ref="D4:D5"/>
    <mergeCell ref="E4:E5"/>
    <mergeCell ref="F4:F5"/>
  </mergeCells>
  <printOptions horizontalCentered="1"/>
  <pageMargins left="0" right="0" top="0.590277777777778" bottom="0.393055555555556" header="0" footer="0"/>
  <pageSetup paperSize="9" scale="95" orientation="landscape" horizontalDpi="360" verticalDpi="36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abSelected="1" topLeftCell="A25" workbookViewId="0">
      <selection activeCell="J37" sqref="J37"/>
    </sheetView>
  </sheetViews>
  <sheetFormatPr defaultColWidth="9" defaultRowHeight="14.25"/>
  <cols>
    <col min="1" max="1" width="11.9083333333333" style="249" customWidth="1"/>
    <col min="2" max="2" width="9" style="249"/>
    <col min="3" max="3" width="18.575" style="249" customWidth="1"/>
    <col min="4" max="4" width="11.375" style="249" customWidth="1"/>
    <col min="5" max="5" width="24.725" style="249" customWidth="1"/>
    <col min="6" max="6" width="46.725" style="249" customWidth="1"/>
    <col min="7" max="7" width="15.6333333333333" style="249" customWidth="1"/>
    <col min="8" max="8" width="8.63333333333333" style="249" customWidth="1"/>
    <col min="9" max="10" width="20.6333333333333" style="249" customWidth="1"/>
    <col min="11" max="11" width="15.6333333333333" style="249" customWidth="1"/>
    <col min="12" max="16384" width="9" style="249"/>
  </cols>
  <sheetData>
    <row r="1" s="249" customFormat="1" ht="22.5" spans="1:11">
      <c r="A1" s="251"/>
      <c r="B1" s="251"/>
      <c r="C1" s="251"/>
      <c r="D1" s="252"/>
      <c r="E1" s="252"/>
      <c r="F1" s="253"/>
      <c r="G1" s="1"/>
      <c r="H1" s="1"/>
      <c r="I1" s="1"/>
      <c r="J1" s="1"/>
      <c r="K1" s="1"/>
    </row>
    <row r="2" s="249" customFormat="1" ht="24" spans="1:11">
      <c r="A2" s="254" t="s">
        <v>225</v>
      </c>
      <c r="B2" s="254"/>
      <c r="C2" s="254"/>
      <c r="D2" s="254"/>
      <c r="E2" s="254"/>
      <c r="F2" s="254"/>
      <c r="G2" s="1"/>
      <c r="H2" s="1"/>
      <c r="I2" s="1"/>
      <c r="J2" s="1"/>
      <c r="K2" s="1"/>
    </row>
    <row r="3" s="249" customFormat="1" ht="22.5" spans="1:11">
      <c r="A3" s="255" t="s">
        <v>226</v>
      </c>
      <c r="B3" s="255"/>
      <c r="C3" s="255"/>
      <c r="D3" s="255"/>
      <c r="E3" s="255"/>
      <c r="F3" s="255"/>
      <c r="G3" s="1"/>
      <c r="H3" s="1"/>
      <c r="I3" s="1"/>
      <c r="J3" s="1"/>
      <c r="K3" s="1"/>
    </row>
    <row r="4" s="249" customFormat="1" ht="15" spans="1:11">
      <c r="A4" s="256" t="s">
        <v>227</v>
      </c>
      <c r="B4" s="257"/>
      <c r="C4" s="258" t="s">
        <v>61</v>
      </c>
      <c r="D4" s="258"/>
      <c r="E4" s="258"/>
      <c r="F4" s="258"/>
      <c r="G4" s="1"/>
      <c r="H4" s="1"/>
      <c r="I4" s="1"/>
      <c r="J4" s="1"/>
      <c r="K4" s="1"/>
    </row>
    <row r="5" s="250" customFormat="1" ht="48.75" customHeight="1" spans="1:6">
      <c r="A5" s="259" t="s">
        <v>228</v>
      </c>
      <c r="B5" s="260" t="s">
        <v>229</v>
      </c>
      <c r="C5" s="261"/>
      <c r="D5" s="261"/>
      <c r="E5" s="261"/>
      <c r="F5" s="262"/>
    </row>
    <row r="6" s="250" customFormat="1" ht="34.5" customHeight="1" spans="1:6">
      <c r="A6" s="263" t="s">
        <v>230</v>
      </c>
      <c r="B6" s="264" t="s">
        <v>231</v>
      </c>
      <c r="C6" s="264"/>
      <c r="D6" s="264" t="s">
        <v>232</v>
      </c>
      <c r="E6" s="264"/>
      <c r="F6" s="264"/>
    </row>
    <row r="7" s="250" customFormat="1" ht="34.5" customHeight="1" spans="1:6">
      <c r="A7" s="263"/>
      <c r="B7" s="263" t="s">
        <v>233</v>
      </c>
      <c r="C7" s="263"/>
      <c r="D7" s="265" t="s">
        <v>234</v>
      </c>
      <c r="E7" s="265"/>
      <c r="F7" s="265"/>
    </row>
    <row r="8" s="250" customFormat="1" ht="34.5" customHeight="1" spans="1:6">
      <c r="A8" s="263"/>
      <c r="B8" s="263" t="s">
        <v>235</v>
      </c>
      <c r="C8" s="263"/>
      <c r="D8" s="265" t="s">
        <v>236</v>
      </c>
      <c r="E8" s="265"/>
      <c r="F8" s="265"/>
    </row>
    <row r="9" s="250" customFormat="1" ht="34.5" customHeight="1" spans="1:6">
      <c r="A9" s="263"/>
      <c r="B9" s="263" t="s">
        <v>237</v>
      </c>
      <c r="C9" s="263"/>
      <c r="D9" s="265" t="s">
        <v>238</v>
      </c>
      <c r="E9" s="265"/>
      <c r="F9" s="265"/>
    </row>
    <row r="10" s="250" customFormat="1" ht="34.5" customHeight="1" spans="1:6">
      <c r="A10" s="263"/>
      <c r="B10" s="263" t="s">
        <v>239</v>
      </c>
      <c r="C10" s="263"/>
      <c r="D10" s="265" t="s">
        <v>240</v>
      </c>
      <c r="E10" s="265"/>
      <c r="F10" s="265"/>
    </row>
    <row r="11" s="250" customFormat="1" ht="34.5" customHeight="1" spans="1:6">
      <c r="A11" s="263"/>
      <c r="B11" s="263" t="s">
        <v>241</v>
      </c>
      <c r="C11" s="263"/>
      <c r="D11" s="265" t="s">
        <v>242</v>
      </c>
      <c r="E11" s="265"/>
      <c r="F11" s="265"/>
    </row>
    <row r="12" s="250" customFormat="1" ht="34.5" customHeight="1" spans="1:6">
      <c r="A12" s="263"/>
      <c r="B12" s="263" t="s">
        <v>243</v>
      </c>
      <c r="C12" s="263"/>
      <c r="D12" s="266" t="s">
        <v>244</v>
      </c>
      <c r="E12" s="266"/>
      <c r="F12" s="266"/>
    </row>
    <row r="13" s="250" customFormat="1" ht="20" customHeight="1" spans="1:6">
      <c r="A13" s="267" t="s">
        <v>245</v>
      </c>
      <c r="B13" s="267" t="s">
        <v>246</v>
      </c>
      <c r="C13" s="267"/>
      <c r="D13" s="268">
        <v>5939.2</v>
      </c>
      <c r="E13" s="268"/>
      <c r="F13" s="268"/>
    </row>
    <row r="14" s="250" customFormat="1" ht="20" customHeight="1" spans="1:6">
      <c r="A14" s="267"/>
      <c r="B14" s="269" t="s">
        <v>247</v>
      </c>
      <c r="C14" s="269"/>
      <c r="D14" s="268">
        <v>5939.2</v>
      </c>
      <c r="E14" s="268"/>
      <c r="F14" s="268"/>
    </row>
    <row r="15" s="250" customFormat="1" ht="20" customHeight="1" spans="1:6">
      <c r="A15" s="267"/>
      <c r="B15" s="269" t="s">
        <v>248</v>
      </c>
      <c r="C15" s="269"/>
      <c r="D15" s="268"/>
      <c r="E15" s="268"/>
      <c r="F15" s="268"/>
    </row>
    <row r="16" s="250" customFormat="1" ht="20" customHeight="1" spans="1:6">
      <c r="A16" s="267"/>
      <c r="B16" s="269" t="s">
        <v>249</v>
      </c>
      <c r="C16" s="269"/>
      <c r="D16" s="268"/>
      <c r="E16" s="268"/>
      <c r="F16" s="268"/>
    </row>
    <row r="17" s="250" customFormat="1" ht="20" customHeight="1" spans="1:6">
      <c r="A17" s="267"/>
      <c r="B17" s="269" t="s">
        <v>250</v>
      </c>
      <c r="C17" s="269"/>
      <c r="D17" s="268">
        <v>1887.5</v>
      </c>
      <c r="E17" s="268"/>
      <c r="F17" s="268"/>
    </row>
    <row r="18" s="250" customFormat="1" ht="20" customHeight="1" spans="1:6">
      <c r="A18" s="267"/>
      <c r="B18" s="270" t="s">
        <v>251</v>
      </c>
      <c r="C18" s="270"/>
      <c r="D18" s="268">
        <v>4051.7</v>
      </c>
      <c r="E18" s="268"/>
      <c r="F18" s="268"/>
    </row>
    <row r="19" s="249" customFormat="1" ht="28.5" spans="1:6">
      <c r="A19" s="271" t="s">
        <v>252</v>
      </c>
      <c r="B19" s="272" t="s">
        <v>253</v>
      </c>
      <c r="C19" s="273" t="s">
        <v>254</v>
      </c>
      <c r="D19" s="274" t="s">
        <v>255</v>
      </c>
      <c r="E19" s="275" t="s">
        <v>256</v>
      </c>
      <c r="F19" s="275" t="s">
        <v>257</v>
      </c>
    </row>
    <row r="20" s="249" customFormat="1" ht="24" spans="1:6">
      <c r="A20" s="276" t="s">
        <v>258</v>
      </c>
      <c r="B20" s="277" t="s">
        <v>259</v>
      </c>
      <c r="C20" s="278" t="s">
        <v>260</v>
      </c>
      <c r="D20" s="279">
        <v>1</v>
      </c>
      <c r="E20" s="280" t="s">
        <v>261</v>
      </c>
      <c r="F20" s="280"/>
    </row>
    <row r="21" s="249" customFormat="1" ht="24" spans="1:6">
      <c r="A21" s="281"/>
      <c r="B21" s="282"/>
      <c r="C21" s="278" t="s">
        <v>262</v>
      </c>
      <c r="D21" s="283" t="s">
        <v>263</v>
      </c>
      <c r="E21" s="280" t="s">
        <v>264</v>
      </c>
      <c r="F21" s="280"/>
    </row>
    <row r="22" s="249" customFormat="1" ht="24" spans="1:6">
      <c r="A22" s="281"/>
      <c r="B22" s="284"/>
      <c r="C22" s="278" t="s">
        <v>265</v>
      </c>
      <c r="D22" s="283" t="s">
        <v>266</v>
      </c>
      <c r="E22" s="280" t="s">
        <v>267</v>
      </c>
      <c r="F22" s="280"/>
    </row>
    <row r="23" s="249" customFormat="1" ht="24" spans="1:6">
      <c r="A23" s="281" t="s">
        <v>258</v>
      </c>
      <c r="B23" s="277" t="s">
        <v>268</v>
      </c>
      <c r="C23" s="278" t="s">
        <v>269</v>
      </c>
      <c r="D23" s="279">
        <v>1</v>
      </c>
      <c r="E23" s="285" t="s">
        <v>270</v>
      </c>
      <c r="F23" s="285" t="s">
        <v>271</v>
      </c>
    </row>
    <row r="24" s="249" customFormat="1" ht="36" spans="1:6">
      <c r="A24" s="281"/>
      <c r="B24" s="284"/>
      <c r="C24" s="278" t="s">
        <v>272</v>
      </c>
      <c r="D24" s="279">
        <v>1</v>
      </c>
      <c r="E24" s="285" t="s">
        <v>273</v>
      </c>
      <c r="F24" s="286" t="s">
        <v>274</v>
      </c>
    </row>
    <row r="25" s="249" customFormat="1" spans="1:6">
      <c r="A25" s="281"/>
      <c r="B25" s="277" t="s">
        <v>275</v>
      </c>
      <c r="C25" s="278" t="s">
        <v>276</v>
      </c>
      <c r="D25" s="287">
        <v>1</v>
      </c>
      <c r="E25" s="286" t="s">
        <v>277</v>
      </c>
      <c r="F25" s="286" t="s">
        <v>278</v>
      </c>
    </row>
    <row r="26" s="249" customFormat="1" spans="1:6">
      <c r="A26" s="281"/>
      <c r="B26" s="282"/>
      <c r="C26" s="278" t="s">
        <v>279</v>
      </c>
      <c r="D26" s="287">
        <v>1</v>
      </c>
      <c r="E26" s="288"/>
      <c r="F26" s="288"/>
    </row>
    <row r="27" s="249" customFormat="1" ht="24" spans="1:6">
      <c r="A27" s="281"/>
      <c r="B27" s="277" t="s">
        <v>280</v>
      </c>
      <c r="C27" s="278" t="s">
        <v>281</v>
      </c>
      <c r="D27" s="287">
        <v>1</v>
      </c>
      <c r="E27" s="286" t="s">
        <v>282</v>
      </c>
      <c r="F27" s="286" t="s">
        <v>283</v>
      </c>
    </row>
    <row r="28" s="249" customFormat="1" ht="24" spans="1:6">
      <c r="A28" s="281"/>
      <c r="B28" s="282"/>
      <c r="C28" s="278" t="s">
        <v>284</v>
      </c>
      <c r="D28" s="287">
        <v>1</v>
      </c>
      <c r="E28" s="288" t="s">
        <v>282</v>
      </c>
      <c r="F28" s="288" t="s">
        <v>283</v>
      </c>
    </row>
    <row r="29" s="249" customFormat="1" ht="48" spans="1:6">
      <c r="A29" s="289" t="s">
        <v>285</v>
      </c>
      <c r="B29" s="290" t="s">
        <v>286</v>
      </c>
      <c r="C29" s="278" t="s">
        <v>287</v>
      </c>
      <c r="D29" s="291" t="s">
        <v>288</v>
      </c>
      <c r="E29" s="286" t="s">
        <v>289</v>
      </c>
      <c r="F29" s="285" t="s">
        <v>290</v>
      </c>
    </row>
    <row r="30" s="249" customFormat="1" ht="24" spans="1:6">
      <c r="A30" s="289"/>
      <c r="B30" s="290"/>
      <c r="C30" s="278" t="s">
        <v>291</v>
      </c>
      <c r="D30" s="279" t="s">
        <v>292</v>
      </c>
      <c r="E30" s="292"/>
      <c r="F30" s="285" t="s">
        <v>293</v>
      </c>
    </row>
    <row r="31" s="249" customFormat="1" ht="36" spans="1:6">
      <c r="A31" s="289"/>
      <c r="B31" s="290"/>
      <c r="C31" s="278" t="s">
        <v>294</v>
      </c>
      <c r="D31" s="279">
        <v>1</v>
      </c>
      <c r="E31" s="280" t="s">
        <v>295</v>
      </c>
      <c r="F31" s="280" t="s">
        <v>296</v>
      </c>
    </row>
    <row r="32" s="249" customFormat="1" ht="48" spans="1:6">
      <c r="A32" s="289"/>
      <c r="B32" s="290"/>
      <c r="C32" s="278" t="s">
        <v>297</v>
      </c>
      <c r="D32" s="279" t="s">
        <v>298</v>
      </c>
      <c r="E32" s="280"/>
      <c r="F32" s="280" t="s">
        <v>299</v>
      </c>
    </row>
    <row r="33" s="249" customFormat="1" ht="24" spans="1:6">
      <c r="A33" s="289"/>
      <c r="B33" s="290"/>
      <c r="C33" s="278" t="s">
        <v>300</v>
      </c>
      <c r="D33" s="279" t="s">
        <v>301</v>
      </c>
      <c r="E33" s="280"/>
      <c r="F33" s="280" t="s">
        <v>302</v>
      </c>
    </row>
    <row r="34" s="249" customFormat="1" ht="24" spans="1:6">
      <c r="A34" s="289" t="s">
        <v>285</v>
      </c>
      <c r="B34" s="290" t="s">
        <v>286</v>
      </c>
      <c r="C34" s="278" t="s">
        <v>303</v>
      </c>
      <c r="D34" s="279" t="s">
        <v>304</v>
      </c>
      <c r="E34" s="285" t="s">
        <v>305</v>
      </c>
      <c r="F34" s="285" t="s">
        <v>306</v>
      </c>
    </row>
    <row r="35" s="249" customFormat="1" ht="24" spans="1:6">
      <c r="A35" s="289"/>
      <c r="B35" s="290"/>
      <c r="C35" s="278" t="s">
        <v>307</v>
      </c>
      <c r="D35" s="279">
        <v>1</v>
      </c>
      <c r="E35" s="285" t="s">
        <v>308</v>
      </c>
      <c r="F35" s="285" t="s">
        <v>309</v>
      </c>
    </row>
    <row r="36" s="249" customFormat="1" ht="36" spans="1:6">
      <c r="A36" s="289"/>
      <c r="B36" s="290"/>
      <c r="C36" s="278" t="s">
        <v>310</v>
      </c>
      <c r="D36" s="279">
        <v>1</v>
      </c>
      <c r="E36" s="285" t="s">
        <v>311</v>
      </c>
      <c r="F36" s="285" t="s">
        <v>312</v>
      </c>
    </row>
    <row r="37" s="249" customFormat="1" ht="36" spans="1:6">
      <c r="A37" s="289"/>
      <c r="B37" s="290" t="s">
        <v>313</v>
      </c>
      <c r="C37" s="278" t="s">
        <v>314</v>
      </c>
      <c r="D37" s="279">
        <v>1</v>
      </c>
      <c r="E37" s="285" t="s">
        <v>315</v>
      </c>
      <c r="F37" s="285" t="s">
        <v>316</v>
      </c>
    </row>
    <row r="38" s="249" customFormat="1" ht="24" spans="1:6">
      <c r="A38" s="289"/>
      <c r="B38" s="290"/>
      <c r="C38" s="278" t="s">
        <v>317</v>
      </c>
      <c r="D38" s="279">
        <v>1</v>
      </c>
      <c r="E38" s="285" t="s">
        <v>318</v>
      </c>
      <c r="F38" s="285" t="s">
        <v>319</v>
      </c>
    </row>
    <row r="39" s="249" customFormat="1" ht="60" spans="1:6">
      <c r="A39" s="289"/>
      <c r="B39" s="290" t="s">
        <v>320</v>
      </c>
      <c r="C39" s="278" t="s">
        <v>321</v>
      </c>
      <c r="D39" s="291" t="s">
        <v>322</v>
      </c>
      <c r="E39" s="285" t="s">
        <v>323</v>
      </c>
      <c r="F39" s="285" t="s">
        <v>324</v>
      </c>
    </row>
    <row r="40" s="249" customFormat="1" ht="24" spans="1:6">
      <c r="A40" s="289"/>
      <c r="B40" s="290"/>
      <c r="C40" s="278" t="s">
        <v>325</v>
      </c>
      <c r="D40" s="279">
        <v>1</v>
      </c>
      <c r="E40" s="285"/>
      <c r="F40" s="285" t="s">
        <v>326</v>
      </c>
    </row>
    <row r="41" s="249" customFormat="1" ht="72" spans="1:6">
      <c r="A41" s="289"/>
      <c r="B41" s="290"/>
      <c r="C41" s="278" t="s">
        <v>327</v>
      </c>
      <c r="D41" s="287">
        <v>1</v>
      </c>
      <c r="E41" s="285"/>
      <c r="F41" s="285" t="s">
        <v>328</v>
      </c>
    </row>
    <row r="42" s="249" customFormat="1" ht="120" spans="1:6">
      <c r="A42" s="289"/>
      <c r="B42" s="290"/>
      <c r="C42" s="278" t="s">
        <v>329</v>
      </c>
      <c r="D42" s="287">
        <v>1</v>
      </c>
      <c r="E42" s="285"/>
      <c r="F42" s="285" t="s">
        <v>330</v>
      </c>
    </row>
    <row r="43" s="249" customFormat="1" ht="84" spans="1:6">
      <c r="A43" s="276" t="s">
        <v>285</v>
      </c>
      <c r="B43" s="290" t="s">
        <v>331</v>
      </c>
      <c r="C43" s="278" t="s">
        <v>332</v>
      </c>
      <c r="D43" s="279" t="s">
        <v>333</v>
      </c>
      <c r="E43" s="285" t="s">
        <v>334</v>
      </c>
      <c r="F43" s="285" t="s">
        <v>335</v>
      </c>
    </row>
    <row r="44" s="249" customFormat="1" spans="1:6">
      <c r="A44" s="281"/>
      <c r="B44" s="277" t="s">
        <v>336</v>
      </c>
      <c r="C44" s="278" t="s">
        <v>337</v>
      </c>
      <c r="D44" s="279" t="s">
        <v>338</v>
      </c>
      <c r="E44" s="286" t="s">
        <v>339</v>
      </c>
      <c r="F44" s="286" t="s">
        <v>340</v>
      </c>
    </row>
    <row r="45" s="249" customFormat="1" spans="1:6">
      <c r="A45" s="281"/>
      <c r="B45" s="282"/>
      <c r="C45" s="293" t="s">
        <v>341</v>
      </c>
      <c r="D45" s="294">
        <v>1</v>
      </c>
      <c r="E45" s="288"/>
      <c r="F45" s="288"/>
    </row>
    <row r="46" s="249" customFormat="1" ht="42" customHeight="1" spans="1:6">
      <c r="A46" s="289" t="s">
        <v>342</v>
      </c>
      <c r="B46" s="290" t="s">
        <v>343</v>
      </c>
      <c r="C46" s="278" t="s">
        <v>344</v>
      </c>
      <c r="D46" s="283" t="s">
        <v>345</v>
      </c>
      <c r="E46" s="285" t="s">
        <v>346</v>
      </c>
      <c r="F46" s="285" t="s">
        <v>347</v>
      </c>
    </row>
    <row r="47" s="249" customFormat="1" spans="1:6">
      <c r="A47" s="289" t="s">
        <v>348</v>
      </c>
      <c r="B47" s="295" t="s">
        <v>349</v>
      </c>
      <c r="C47" s="278" t="s">
        <v>350</v>
      </c>
      <c r="D47" s="296" t="s">
        <v>338</v>
      </c>
      <c r="E47" s="280" t="s">
        <v>351</v>
      </c>
      <c r="F47" s="280"/>
    </row>
    <row r="48" s="249" customFormat="1" ht="22" customHeight="1" spans="1:6">
      <c r="A48" s="289"/>
      <c r="B48" s="295"/>
      <c r="C48" s="278" t="s">
        <v>352</v>
      </c>
      <c r="D48" s="296" t="s">
        <v>338</v>
      </c>
      <c r="E48" s="280"/>
      <c r="F48" s="280"/>
    </row>
  </sheetData>
  <mergeCells count="59">
    <mergeCell ref="A1:C1"/>
    <mergeCell ref="A2:F2"/>
    <mergeCell ref="A3:F3"/>
    <mergeCell ref="A4:B4"/>
    <mergeCell ref="C4:F4"/>
    <mergeCell ref="B5:F5"/>
    <mergeCell ref="B6:C6"/>
    <mergeCell ref="D6:F6"/>
    <mergeCell ref="B7:C7"/>
    <mergeCell ref="D7:F7"/>
    <mergeCell ref="B8:C8"/>
    <mergeCell ref="D8:F8"/>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A6:A12"/>
    <mergeCell ref="A13:A18"/>
    <mergeCell ref="A20:A22"/>
    <mergeCell ref="A23:A28"/>
    <mergeCell ref="A29:A33"/>
    <mergeCell ref="A34:A42"/>
    <mergeCell ref="A43:A45"/>
    <mergeCell ref="A47:A48"/>
    <mergeCell ref="B20:B22"/>
    <mergeCell ref="B23:B24"/>
    <mergeCell ref="B25:B26"/>
    <mergeCell ref="B27:B28"/>
    <mergeCell ref="B29:B33"/>
    <mergeCell ref="B34:B36"/>
    <mergeCell ref="B37:B38"/>
    <mergeCell ref="B39:B42"/>
    <mergeCell ref="B44:B45"/>
    <mergeCell ref="B47:B48"/>
    <mergeCell ref="E25:E26"/>
    <mergeCell ref="E29:E30"/>
    <mergeCell ref="E31:E33"/>
    <mergeCell ref="E39:E42"/>
    <mergeCell ref="E44:E45"/>
    <mergeCell ref="E47:E48"/>
    <mergeCell ref="F25:F26"/>
    <mergeCell ref="F44:F45"/>
    <mergeCell ref="F47:F48"/>
  </mergeCells>
  <pageMargins left="0.786805555555556" right="0.393055555555556" top="0.826388888888889" bottom="0.66875" header="0.314583333333333" footer="0.5"/>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8政府性基金支出情况表</vt:lpstr>
      <vt:lpstr>9部门（单位）整体绩效目标表</vt:lpstr>
      <vt:lpstr>10部门预算项目绩效表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Administrator</cp:lastModifiedBy>
  <dcterms:created xsi:type="dcterms:W3CDTF">2016-12-14T09:11:00Z</dcterms:created>
  <cp:lastPrinted>2018-02-11T08:38:00Z</cp:lastPrinted>
  <dcterms:modified xsi:type="dcterms:W3CDTF">2022-05-20T01:55:38Z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2052-11.1.0.11691</vt:lpwstr>
  </property>
  <property fmtid="{D5CDD505-2E9C-101B-9397-08002B2CF9AE}" pid="4" name="ICV">
    <vt:lpwstr>29D558AB19514CF4AE5EB955564DDC05</vt:lpwstr>
  </property>
</Properties>
</file>