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2016" sheetId="1" r:id="rId1"/>
    <sheet name="2017" sheetId="2" r:id="rId2"/>
    <sheet name="2018" sheetId="3" r:id="rId3"/>
    <sheet name="2019" sheetId="4" r:id="rId4"/>
    <sheet name="2020" sheetId="5" r:id="rId5"/>
    <sheet name="附件2" sheetId="6" r:id="rId6"/>
  </sheets>
  <definedNames>
    <definedName name="_xlnm.Print_Titles" localSheetId="5">'附件2'!$A:$B</definedName>
    <definedName name="_xlnm._FilterDatabase" localSheetId="0" hidden="1">'2016'!$D$5:$Y$501</definedName>
    <definedName name="_xlnm._FilterDatabase" localSheetId="1" hidden="1">'2017'!$A$5:$AM$515</definedName>
    <definedName name="_xlnm._FilterDatabase" localSheetId="2" hidden="1">'2018'!$D$5:$AN$668</definedName>
    <definedName name="_xlnm._FilterDatabase" localSheetId="3" hidden="1">'2019'!$A$5:$Y$273</definedName>
    <definedName name="_xlnm._FilterDatabase" localSheetId="4" hidden="1">'2020'!$A$5:$X$231</definedName>
  </definedNames>
  <calcPr fullCalcOnLoad="1"/>
</workbook>
</file>

<file path=xl/sharedStrings.xml><?xml version="1.0" encoding="utf-8"?>
<sst xmlns="http://schemas.openxmlformats.org/spreadsheetml/2006/main" count="24633" uniqueCount="5019">
  <si>
    <t>附件：</t>
  </si>
  <si>
    <t>2016年罗山县扶贫资产管理台账</t>
  </si>
  <si>
    <t>单位：万元、人</t>
  </si>
  <si>
    <t>年度</t>
  </si>
  <si>
    <t>行政区划</t>
  </si>
  <si>
    <t>资产编号</t>
  </si>
  <si>
    <t>项目名称</t>
  </si>
  <si>
    <t>资产名称</t>
  </si>
  <si>
    <t>资产类别</t>
  </si>
  <si>
    <t>产权归属</t>
  </si>
  <si>
    <t>规格型号</t>
  </si>
  <si>
    <t>规模数量</t>
  </si>
  <si>
    <t>购建或取得时间</t>
  </si>
  <si>
    <t>预计使用年限</t>
  </si>
  <si>
    <t>资产状况（使用、闲置、处置）</t>
  </si>
  <si>
    <t>资产总值</t>
  </si>
  <si>
    <t>资金来源构成</t>
  </si>
  <si>
    <t>管护责任单位</t>
  </si>
  <si>
    <t>受益对象人数</t>
  </si>
  <si>
    <t>运营方式(自营、发包、出租、入股、折股量化)</t>
  </si>
  <si>
    <t>资产处置情况</t>
  </si>
  <si>
    <t>备注</t>
  </si>
  <si>
    <t>财政扶贫资金</t>
  </si>
  <si>
    <t>社会资金</t>
  </si>
  <si>
    <t>其他资金</t>
  </si>
  <si>
    <t>时间</t>
  </si>
  <si>
    <t>方式</t>
  </si>
  <si>
    <t>收益</t>
  </si>
  <si>
    <t>合计</t>
  </si>
  <si>
    <t>罗山县</t>
  </si>
  <si>
    <t>2016年罗山县宝城办事处六里村村组道路项目</t>
  </si>
  <si>
    <t>道路</t>
  </si>
  <si>
    <t>公益性资产</t>
  </si>
  <si>
    <t>六里村</t>
  </si>
  <si>
    <t>公里</t>
  </si>
  <si>
    <t>10年</t>
  </si>
  <si>
    <t>使用</t>
  </si>
  <si>
    <t>自营</t>
  </si>
  <si>
    <t>改建六里村-张湖坝-汪围孜组宽3.5米、厚0.18米、长1.2千米水泥混凝土路面</t>
  </si>
  <si>
    <t>改建六里村-王小湾-后王畈组宽3.5米、厚0.18米、长2.3千米水泥混凝土路面</t>
  </si>
  <si>
    <t>改建六里村-尹寨-南李湾宽3.5米、厚0.18米、长0.8千米水泥混凝土路面</t>
  </si>
  <si>
    <t>改建国道G312外环-柴桥组宽3.5米、厚0.18米、长1.4千米水泥混凝土路面</t>
  </si>
  <si>
    <t>加宽省道S219-六里村部宽4.5米、厚0.18米、长2.4千米水泥混凝土路面</t>
  </si>
  <si>
    <t>1602191101</t>
  </si>
  <si>
    <t>2016年罗山县宝城办事处桑园村村组道路项目</t>
  </si>
  <si>
    <t>桑园村</t>
  </si>
  <si>
    <t>改建叶卧组-西曹坊组宽3.5米、厚0.18米、长1.7千米水泥混凝土路面</t>
  </si>
  <si>
    <t>1602191102</t>
  </si>
  <si>
    <t>改建卢湾-姜湾宽3.5米、厚0.18米、长1.3千米水泥混凝土路面</t>
  </si>
  <si>
    <t>1602140201</t>
  </si>
  <si>
    <t>2016年罗山县定远乡北洼村村组道路项目</t>
  </si>
  <si>
    <t>北洼村</t>
  </si>
  <si>
    <t>改建罗桥-李河边宽3.5米、厚0.18米、长0.66千米水泥混凝土路面</t>
  </si>
  <si>
    <t>1602140101</t>
  </si>
  <si>
    <t>2016年罗山县定远乡银山村村组道路项目</t>
  </si>
  <si>
    <t>银山村</t>
  </si>
  <si>
    <t>改建李畈-江塆宽3.5米、厚0.18米、长1.1千米水泥混凝土路面</t>
  </si>
  <si>
    <t>1602140102</t>
  </si>
  <si>
    <t>改建银山村前寨西队-高冲宽3.5米、厚0.18米、长0.85千米水泥混凝土路面</t>
  </si>
  <si>
    <t>1602140103</t>
  </si>
  <si>
    <t>改建后寨路口-后寨组宽3.5米、厚0.18米、长0.33千米水泥混凝土路面</t>
  </si>
  <si>
    <t>1602140104</t>
  </si>
  <si>
    <t>改建叶庄-新塆宽3.5米、厚0.18米、长0.5千米水泥混凝土路面</t>
  </si>
  <si>
    <t>1602140105</t>
  </si>
  <si>
    <t>改建方塆-方塆水库宽3.5米、厚0.18米、长0.8千米水泥混凝土路面</t>
  </si>
  <si>
    <t>1602140106</t>
  </si>
  <si>
    <t>改建何店-水皮冲宽3.5米、厚0.18米、长0.6千米水泥混凝土路面</t>
  </si>
  <si>
    <t>1602140107</t>
  </si>
  <si>
    <t>加宽乡道Y044-七湖大桥宽4.5米、厚0.18米、长1.1千米水泥混凝土路面</t>
  </si>
  <si>
    <t>1602140108</t>
  </si>
  <si>
    <t>加宽七湖大桥-银山村部宽4.5米、厚0.18米、长3.6千米水泥混凝土路面</t>
  </si>
  <si>
    <t>1602110201</t>
  </si>
  <si>
    <t>2016年罗山县东铺镇北马店村村组道路项目</t>
  </si>
  <si>
    <t>北马店村</t>
  </si>
  <si>
    <t>改建杨寨-陈湾宽3.5米、厚0.18米、长1.3千米水泥混凝土路面</t>
  </si>
  <si>
    <t>1602110202</t>
  </si>
  <si>
    <t>改建李庄东组北-李庄东组路口宽3.5米、厚0.18米、长0.65千米水泥混凝土路面</t>
  </si>
  <si>
    <t>1602110203</t>
  </si>
  <si>
    <t>改建彭湾西-南湾南支渠宽3.5米、厚0.18米、长0.92千米水泥混凝土路面</t>
  </si>
  <si>
    <t>1602110204</t>
  </si>
  <si>
    <t>改建王泊-刘湾宽3.5米、厚0.18米、长0.85千米水泥混凝土路面</t>
  </si>
  <si>
    <t>1602110401</t>
  </si>
  <si>
    <t>2016年罗山县东铺镇河桥村村组道路项目</t>
  </si>
  <si>
    <t>河桥村</t>
  </si>
  <si>
    <t>改建河桥街-新湾村黄湾组宽3.5米、厚0.18米、长1.3千米水泥混凝土路面</t>
  </si>
  <si>
    <t>1602110402</t>
  </si>
  <si>
    <t>改建前张园-吴大桥宽3.5米、厚0.18米、长0.3千米水泥混凝土路面</t>
  </si>
  <si>
    <t>1602110403</t>
  </si>
  <si>
    <t>改建罗庄路口-吴大桥宽3.5米、厚0.18米、长1.5千米水泥混凝土路面</t>
  </si>
  <si>
    <t>1602110404</t>
  </si>
  <si>
    <t>改建省道S336-张围子宽3.5米、厚0.18米、长0.5千米水泥混凝土路面</t>
  </si>
  <si>
    <t>1602110101</t>
  </si>
  <si>
    <t>2016年罗山县东铺镇吴老湾村村组道路项目</t>
  </si>
  <si>
    <t>吴老湾村</t>
  </si>
  <si>
    <t>改建李家道组-郑堰宽3.5米、厚0.18米、长1.9千米水泥混凝土路面</t>
  </si>
  <si>
    <t>1602110102</t>
  </si>
  <si>
    <t>改建邓湾-尚湾宽3.5米、厚0.18米、长1.4千米水泥混凝土路面</t>
  </si>
  <si>
    <t>1602110103</t>
  </si>
  <si>
    <t>改建杜湾-杜湾路口宽3.5米、厚0.18米、长0.13千米水泥混凝土路面</t>
  </si>
  <si>
    <t>1602110104</t>
  </si>
  <si>
    <t>改建石塘-八里井宽3.5米、厚0.18米、长0.62千米水泥混凝土路面</t>
  </si>
  <si>
    <t>1602110105</t>
  </si>
  <si>
    <t>改建省道S336路口-吴老湾村部宽4.5米、厚0.18米、长1.6千米水泥混凝土路面</t>
  </si>
  <si>
    <t>1602110601</t>
  </si>
  <si>
    <t>2016年罗山县东铺镇瀛冲村村组道路项目</t>
  </si>
  <si>
    <t>瀛冲村</t>
  </si>
  <si>
    <t>改建康老湾-姜湾宽3.5米、厚0.18米、长0.9千米水泥混凝土路面</t>
  </si>
  <si>
    <t>1602110602</t>
  </si>
  <si>
    <t>改建余湾-南园宽3.5米、厚0.18米、长0.5千米水泥混凝土路面</t>
  </si>
  <si>
    <t>1602110701</t>
  </si>
  <si>
    <t>2016年罗山县东铺镇余湖村村组道路项目</t>
  </si>
  <si>
    <t>余湖村</t>
  </si>
  <si>
    <t>改建中湾-黄湾宽3.5米、厚0.18米、长0.6千米水泥混凝土路面</t>
  </si>
  <si>
    <t>1602110702</t>
  </si>
  <si>
    <t>改建彭湾-王畈宽3.5米、厚0.18米、长1.18千米水泥混凝土路面</t>
  </si>
  <si>
    <t>1602050201</t>
  </si>
  <si>
    <t>2016年罗山县高店乡陈堂村村组道路项目</t>
  </si>
  <si>
    <t>陈堂村</t>
  </si>
  <si>
    <t>改建付岗-陈岗宽3.5米、厚0.18米、长0.98千米水泥混凝土路面</t>
  </si>
  <si>
    <t>1602050101</t>
  </si>
  <si>
    <t>2016年罗山县高店乡高道村村组道路项目</t>
  </si>
  <si>
    <t>高道村</t>
  </si>
  <si>
    <t>改建吕水寨-于岗宽3.5米、厚0.18米、长2千米水泥混凝土路面</t>
  </si>
  <si>
    <t>1602050301</t>
  </si>
  <si>
    <t>2016年罗山县高店乡高店村村组道路项目</t>
  </si>
  <si>
    <t>高店村</t>
  </si>
  <si>
    <t>改建王台子-闫河小电灌站宽3.5米、厚0.18米、长1.8千米水泥混凝土路面</t>
  </si>
  <si>
    <t>1602050302</t>
  </si>
  <si>
    <t>改建中心小学-县道X002路口宽3.5米、厚0.18米、长0.91千米水泥混凝土路面</t>
  </si>
  <si>
    <t>1602050303</t>
  </si>
  <si>
    <t>湖南村</t>
  </si>
  <si>
    <t>改建范湾西-范湾东宽3.5米、厚0.18米、长0.6千米水泥混凝土路面</t>
  </si>
  <si>
    <t>1602050304</t>
  </si>
  <si>
    <t>改建汪老屋-汪寨宽3.5米、厚0.18米、长0.75千米水泥混凝土路面</t>
  </si>
  <si>
    <t>1602050305</t>
  </si>
  <si>
    <t>改建高店村部-南街小桥宽4.5米、厚0.18米、长0.7千米水泥混凝土路面</t>
  </si>
  <si>
    <t>1602050601</t>
  </si>
  <si>
    <t>2016年罗山县高店乡湖南村村组道路项目</t>
  </si>
  <si>
    <t>改建六里树路口-王湾宽3.5米、厚0.18米、长1千米水泥混凝土路面</t>
  </si>
  <si>
    <t>1602050602</t>
  </si>
  <si>
    <t>改建北范湾-于湾宽3.5米、厚0.18米、长0.47千米水泥混凝土路面</t>
  </si>
  <si>
    <t>1602050603</t>
  </si>
  <si>
    <t>加宽罗小湾-湖南村部-于湾宽4.5米、厚0.18米、长2.3千米水泥混凝土路面</t>
  </si>
  <si>
    <t>1602050801</t>
  </si>
  <si>
    <t>2016年罗山县高店乡三合村村组道路项目</t>
  </si>
  <si>
    <t>三合村</t>
  </si>
  <si>
    <t>改建三合村-下刘组宽3.5米、厚0.18米、长2千米水泥混凝土路面</t>
  </si>
  <si>
    <t>1602050401</t>
  </si>
  <si>
    <t>2016年罗山县高店乡张河村村组道路项目</t>
  </si>
  <si>
    <t>张河村</t>
  </si>
  <si>
    <t>改建张河柏岗-严家湾水泥路路口宽3.5米、厚0.18米、长2.2千米水泥混凝土路面</t>
  </si>
  <si>
    <t>1602050501</t>
  </si>
  <si>
    <t>2016年罗山县高店乡中心村村组道路项目</t>
  </si>
  <si>
    <t>中心村</t>
  </si>
  <si>
    <t>改建中心村大塘组-龙凤岗宽3.5米、厚0.18米、长1.1千米水泥混凝土路面</t>
  </si>
  <si>
    <t>1602080901</t>
  </si>
  <si>
    <t>2016年罗山县丽水办事处曹堰村村组道路项目</t>
  </si>
  <si>
    <t>曹堰村</t>
  </si>
  <si>
    <t>改建村部-齐小湾宽3.5米、厚0.18米、长0.4千米水泥混凝土路面</t>
  </si>
  <si>
    <t>1602080201</t>
  </si>
  <si>
    <t>2016年罗山县丽水办事处刘台村村组道路项目</t>
  </si>
  <si>
    <t>刘台村</t>
  </si>
  <si>
    <t>改建黄湾组东-黄湾组北宽3.5米、厚0.18米、长0.57千米水泥混凝土路面</t>
  </si>
  <si>
    <t>1602080202</t>
  </si>
  <si>
    <t>改建粮食储备库西路-汪湾宽3.5米、厚0.18米、长1.5千米水泥混凝土路面</t>
  </si>
  <si>
    <t>1602080203</t>
  </si>
  <si>
    <t>改建刘台村组路宽3.5米、厚0.18米、长0.7千米水泥混凝土路面</t>
  </si>
  <si>
    <t>1602130401</t>
  </si>
  <si>
    <t>2016年罗山县灵山镇大马村村组道路项目</t>
  </si>
  <si>
    <t>大马村</t>
  </si>
  <si>
    <t>改建西冲-胡小冲宽3.5米、厚0.18米、长1.3千米水泥混凝土路面</t>
  </si>
  <si>
    <t>1602130402</t>
  </si>
  <si>
    <t>改建村部—堰口宽3.5米、厚0.18米、长0.23千米水泥混凝土路面</t>
  </si>
  <si>
    <t>1602130403</t>
  </si>
  <si>
    <t>改建村部路—梁大湾—郭小湾—泉水宽3.5米、厚0.18米、长0.8千米水泥混凝土路面</t>
  </si>
  <si>
    <t>1602130404</t>
  </si>
  <si>
    <t>改建大马村口-李湾宽3.5米、厚0.18米、长1千米水泥混凝土路面</t>
  </si>
  <si>
    <t>1602130405</t>
  </si>
  <si>
    <t>加宽省道S337大马路口-大马村部宽4.5米、厚0.18米、长1.6千米水泥混凝土路面</t>
  </si>
  <si>
    <t>1602130701</t>
  </si>
  <si>
    <t>2016年罗山县灵山镇祁堂村村组道路项目</t>
  </si>
  <si>
    <t>祁堂村</t>
  </si>
  <si>
    <t>改建新湾-井罗-玉树洼宽3.5米、厚0.18米、长1.2千米水泥混凝土路面</t>
  </si>
  <si>
    <t>1602130702</t>
  </si>
  <si>
    <t>改建学堂组-破堂组宽3.5米、厚0.18米、长1.2千米水泥混凝土路面</t>
  </si>
  <si>
    <t>1602130501</t>
  </si>
  <si>
    <t>2016年罗山县灵山镇涩港村村组道路项目</t>
  </si>
  <si>
    <t>涩港村</t>
  </si>
  <si>
    <t>改建老涩港—塘畈—檀墩村组路宽3.5米、厚0.18米、长1.7千米水泥混凝土路面</t>
  </si>
  <si>
    <t>1602130502</t>
  </si>
  <si>
    <t>改建郑洼北—中湾—下湾宽3.5米、厚0.18米、长0.5千米水泥混凝土路面</t>
  </si>
  <si>
    <t>1602130503</t>
  </si>
  <si>
    <t>改建大塘—灯子湖宽3.5米、厚0.18米、长0.77千米水泥混凝土路面</t>
  </si>
  <si>
    <t>1602130504</t>
  </si>
  <si>
    <t>改建万湾—袁大湾—涩港村宽3.5米、厚0.18米、长2.42千米水泥混凝土路面</t>
  </si>
  <si>
    <t>1602130505</t>
  </si>
  <si>
    <t>改建炮厂—马洼—岳楼宽3.5米、厚0.18米、长1千米水泥混凝土路面</t>
  </si>
  <si>
    <t>1602130506</t>
  </si>
  <si>
    <t>改建省道S337-涩港村部宽4.5米、厚0.18米、长0.15千米水泥混凝土路面</t>
  </si>
  <si>
    <t>2016年罗山县灵山镇檀堆村村组道路项目</t>
  </si>
  <si>
    <t>檀堆村</t>
  </si>
  <si>
    <t>改建檀堆-宋楼宽3.5米、厚0.18米、长1千米水泥混凝土路面</t>
  </si>
  <si>
    <t>1602130101</t>
  </si>
  <si>
    <t>2016年罗山县灵山镇张楼村村组道路项目</t>
  </si>
  <si>
    <t>张楼村</t>
  </si>
  <si>
    <t>改建西楼-黎小塆宽3.5米、厚0.18米、长1.1千米水泥混凝土路面</t>
  </si>
  <si>
    <t>1602130801</t>
  </si>
  <si>
    <t>2016年罗山县灵山镇长山村村组道路项目</t>
  </si>
  <si>
    <t>长山村</t>
  </si>
  <si>
    <t>改建张湾-许稻场宽3.5米、厚0.18米、长1千米水泥混凝土路面</t>
  </si>
  <si>
    <t>1602080701</t>
  </si>
  <si>
    <t>2016年罗山县龙山办事处常岗村村组道路项目</t>
  </si>
  <si>
    <t>常岗村</t>
  </si>
  <si>
    <t>改建茶场至甘洼宽3.5米、厚0.18米、长1千米水泥混凝土路面</t>
  </si>
  <si>
    <t>1602011601</t>
  </si>
  <si>
    <t>2016年罗山县莽张镇甘岗村村组道路项目</t>
  </si>
  <si>
    <t>甘岗村</t>
  </si>
  <si>
    <t>改建村部-甘湾 宽3.5米、厚0.18米、长0.3千米水泥混凝土路面</t>
  </si>
  <si>
    <t>1602010501</t>
  </si>
  <si>
    <t>2016年罗山县莽张镇尚家村村组道路项目</t>
  </si>
  <si>
    <t>尚家村</t>
  </si>
  <si>
    <t>改建尚家叶上-陈新湾宽3.5米、厚0.18米、长1.5千米水泥混凝土路面</t>
  </si>
  <si>
    <t>1602010101</t>
  </si>
  <si>
    <t>2016年罗山县莽张镇天湖村村组道路项目</t>
  </si>
  <si>
    <t>天湖村</t>
  </si>
  <si>
    <t>改建乡道Y021闵天路-张洼组宽3.5米、厚0.18米、长4千米水泥混凝土路面</t>
  </si>
  <si>
    <t>1602010102</t>
  </si>
  <si>
    <t>改建天平-杨独宽3.5米、厚0.18米、长1.7千米水泥混凝土路面</t>
  </si>
  <si>
    <t>1602011801</t>
  </si>
  <si>
    <t>2016年罗山县莽张镇王楼村村组道路项目</t>
  </si>
  <si>
    <t>王楼村</t>
  </si>
  <si>
    <t>改建娄子湾路口-娄子湾西宽3.5米、厚0.18米、长1千米水泥混凝土路面</t>
  </si>
  <si>
    <t>1602010601</t>
  </si>
  <si>
    <t>2016年罗山县莽张镇王乡村村组道路项目</t>
  </si>
  <si>
    <t>王乡村</t>
  </si>
  <si>
    <t>改建林场-吴岗宽3.5米、厚0.18米、长3千米水泥混凝土路面</t>
  </si>
  <si>
    <t>1602010401</t>
  </si>
  <si>
    <t>2016年罗山县莾张镇槐店村村组道路项目</t>
  </si>
  <si>
    <t>槐店村</t>
  </si>
  <si>
    <t>改建槐点村北韩路口-北韩湾宽3.5米、厚0.18米、长0.75千米水泥混凝土路面</t>
  </si>
  <si>
    <t>1602010402</t>
  </si>
  <si>
    <t>改建南陈路口—罗家湾宽3.5米、厚0.18米、长1.5千米水泥混凝土路面</t>
  </si>
  <si>
    <t>1602010403</t>
  </si>
  <si>
    <t>改建赵家湾路口-赵家湾宽3.5米、厚0.18米、长1.1千米水泥混凝土路面</t>
  </si>
  <si>
    <t>1602030801</t>
  </si>
  <si>
    <t>2016年罗山县庙仙乡蒋洼村村组道路项目</t>
  </si>
  <si>
    <t>蒋洼村</t>
  </si>
  <si>
    <t>改建庙仙-蒋洼宽3.5米、厚0.18米、长0.91千米水泥混凝土路面</t>
  </si>
  <si>
    <t>1602030201</t>
  </si>
  <si>
    <t>2016年罗山县庙仙乡南李店村组道路项目</t>
  </si>
  <si>
    <t>南李店</t>
  </si>
  <si>
    <t>改建粮管所-七组路口宽3.5米、厚0.18米、长0.39千米水泥混凝土路面</t>
  </si>
  <si>
    <t>1602030301</t>
  </si>
  <si>
    <t>2016年罗山县庙仙乡周店村村组道路项目</t>
  </si>
  <si>
    <t>周店村</t>
  </si>
  <si>
    <t>改建柴乡北-柴乡组宽3.5米、厚0.18米、长0.12千米水泥混凝土路面</t>
  </si>
  <si>
    <t>1602030302</t>
  </si>
  <si>
    <t>改建金湾东-金湾西宽3.5米、厚0.18米、长0.24千米水泥混凝土路面</t>
  </si>
  <si>
    <t>1602030303</t>
  </si>
  <si>
    <t>改建新湾东-新湾西宽3.5米、厚0.18米、长0.38千米水泥混凝土路面</t>
  </si>
  <si>
    <t>1602030304</t>
  </si>
  <si>
    <r>
      <t>改建周店街-章楼项湾</t>
    </r>
    <r>
      <rPr>
        <sz val="12"/>
        <rFont val="Arial"/>
        <family val="2"/>
      </rPr>
      <t xml:space="preserve"> </t>
    </r>
    <r>
      <rPr>
        <sz val="12"/>
        <rFont val="宋体"/>
        <family val="0"/>
      </rPr>
      <t>宽3.5米、厚0.18米、长1.44千米水泥混凝土路面</t>
    </r>
  </si>
  <si>
    <t>1602040401</t>
  </si>
  <si>
    <t>2016年罗山县楠杆镇李寨村村组道路项目</t>
  </si>
  <si>
    <t>李寨村</t>
  </si>
  <si>
    <t>改建李寨路口—东方红组宽3.5米、厚0.18米、长0.4千米水泥混凝土路面</t>
  </si>
  <si>
    <t>1602040402</t>
  </si>
  <si>
    <t>改建刘湾—刘湾组宽3.5米、厚0.18米、长0.5千米水泥混凝土路面</t>
  </si>
  <si>
    <t>1602040403</t>
  </si>
  <si>
    <t>改建Y001—后李宽3.5米、厚0.18米、长0.33千米水泥混凝土路面</t>
  </si>
  <si>
    <t>1602040301</t>
  </si>
  <si>
    <t>2016年罗山县楠杆镇邵湾村村组道路项目</t>
  </si>
  <si>
    <t>邵湾村</t>
  </si>
  <si>
    <t>改建楠邵路口—尚寨宽3.5米、厚0.18米、长0.3千米水泥混凝土路面</t>
  </si>
  <si>
    <t>1602040302</t>
  </si>
  <si>
    <t>改建张大湾—后小湾宽3.5米、厚0.18米、长0.35千米水泥混凝土路面</t>
  </si>
  <si>
    <t>1602040303</t>
  </si>
  <si>
    <t>改建南灌渠—邵徐路宽3.5米、厚0.18米、长0.4千米水泥混凝土路面</t>
  </si>
  <si>
    <t>1602040304</t>
  </si>
  <si>
    <t>改建环湾路-邵四组宽3.5米、厚0.18米、长0.47千米水泥混凝土路面</t>
  </si>
  <si>
    <t>1602040305</t>
  </si>
  <si>
    <t>改建王湾-樊湾路口宽3.5米、厚0.18米、长0.7千米水泥混凝土路面</t>
  </si>
  <si>
    <t>1602040306</t>
  </si>
  <si>
    <t>改建徐湾路口-岳北渠道宽3.5米、厚0.18米、长0.49千米水泥混凝土路面</t>
  </si>
  <si>
    <t>1602040307</t>
  </si>
  <si>
    <t>改建南湾干渠桥-邵湾村部宽4.5米、厚0.18米、长1.3千米水泥混凝土路面</t>
  </si>
  <si>
    <t>1602040001</t>
  </si>
  <si>
    <t>2016年罗山县楠杆镇五一社区村组道路项目</t>
  </si>
  <si>
    <t>楠杆镇</t>
  </si>
  <si>
    <t>改建社区道路宽4.5米、厚0.18米、长1千米水泥混凝土路面</t>
  </si>
  <si>
    <t>2016年罗山县农路所刘台村村组道路项目</t>
  </si>
  <si>
    <t>改建G312-残疾救助站宽3.5米、厚0.18米、长1.5千米水泥混凝土路面</t>
  </si>
  <si>
    <t>1602120201</t>
  </si>
  <si>
    <t>2016年罗山县潘新镇陡山村村组道路项目</t>
  </si>
  <si>
    <t>陡山村</t>
  </si>
  <si>
    <t>改建省道S337上楼路口-王洼宽3.5米、厚0.18米、长1.1千米水泥混凝土路面</t>
  </si>
  <si>
    <t>1602120202</t>
  </si>
  <si>
    <t>改建杨寨-周洼宽3.5米、厚0.18米、长1.83千米水泥混凝土路面</t>
  </si>
  <si>
    <t>1602120203</t>
  </si>
  <si>
    <t>改建小吴洼-大吴洼宽3.5米、厚0.18米、长0.87千米水泥混凝土路面</t>
  </si>
  <si>
    <t>1602120204</t>
  </si>
  <si>
    <t>改建陡山村部-旱泥冲宽3.5米、厚0.18米、长2.6千米水泥混凝土路面</t>
  </si>
  <si>
    <t>改建省道S337路口-陡山小学宽4.5米、厚0.18米、长1.1千米水泥混凝土路面</t>
  </si>
  <si>
    <t>1602121301</t>
  </si>
  <si>
    <t>2016年罗山县潘新镇庙冲村村组道路项目</t>
  </si>
  <si>
    <t>庙冲村</t>
  </si>
  <si>
    <t>改建赵家湾-莽潘路口宽3.5米、厚0.18米、长0.9千米水泥混凝土路面</t>
  </si>
  <si>
    <t>1602120501</t>
  </si>
  <si>
    <t>2016年罗山县潘新镇宋楼村村组道路项目</t>
  </si>
  <si>
    <t>宋楼村</t>
  </si>
  <si>
    <t>改建县道X030-罗家湾宽3.5米、厚0.18米、长1.5千米水泥混凝土路面</t>
  </si>
  <si>
    <t>1602120502</t>
  </si>
  <si>
    <t>改建县道X030-北王组宽3.5米、厚0.18米、长2.5千米水泥混凝土路面</t>
  </si>
  <si>
    <t>1602120503</t>
  </si>
  <si>
    <t>改建县道X030-杨张家湾宽3.5米、厚0.18米、长1.5千米水泥混凝土路面</t>
  </si>
  <si>
    <t>1602120401</t>
  </si>
  <si>
    <t>2016年罗山县潘新镇岳城村村组道路项目</t>
  </si>
  <si>
    <t>岳城村</t>
  </si>
  <si>
    <t>改建小陈湾路口-长埂组宽3.5米、厚0.18米、长1.24千米水泥混凝土路面</t>
  </si>
  <si>
    <t>1602120402</t>
  </si>
  <si>
    <t>改建吴家湾-曹庄路口宽3.5米、厚0.18米、长0.6千米水泥混凝土路面</t>
  </si>
  <si>
    <t>1602120403</t>
  </si>
  <si>
    <t>改建熊北湾-下李楼路口宽3.5米、厚0.18米、长0.37千米水泥混凝土路面</t>
  </si>
  <si>
    <t>1602120404</t>
  </si>
  <si>
    <t>改建路边路口-彭家湾宽3.5米、厚0.18米、长0.75千米水泥混凝土路面</t>
  </si>
  <si>
    <t>1602120405</t>
  </si>
  <si>
    <t>改建北头-团山宽3.5米、厚0.18米、长0.3千米水泥混凝土路面</t>
  </si>
  <si>
    <t>1602120301</t>
  </si>
  <si>
    <t>2016年罗山县潘新镇周家村村组道路项目</t>
  </si>
  <si>
    <t>周家村</t>
  </si>
  <si>
    <t>改建郭庄-炮厂路口宽3.5米、厚0.18米、长1.3千米水泥混凝土路面</t>
  </si>
  <si>
    <t>改建周家路口-李桥包家湾-小王宽3.5米、厚0.18米、长1.6千米水泥混凝土路面</t>
  </si>
  <si>
    <t>1602061401</t>
  </si>
  <si>
    <t>2016年罗山县彭新镇公山村村组道路项目</t>
  </si>
  <si>
    <t>公山村</t>
  </si>
  <si>
    <t>改建S339-公山村部宽3.5米、厚0.18米、长1千米水泥混凝土路面</t>
  </si>
  <si>
    <t>1602060101</t>
  </si>
  <si>
    <t>2016年罗山县彭新镇江榜村村组道路项目</t>
  </si>
  <si>
    <t>江榜村</t>
  </si>
  <si>
    <t>改建江榜村部-彭湾宽3.5米、厚0.18米、长0.7千米水泥混凝土路面</t>
  </si>
  <si>
    <t>1602060102</t>
  </si>
  <si>
    <t>改建陈堆南桥-江榜肖湾宽3.5米、厚0.18米、长1.1千米水泥混凝土路面</t>
  </si>
  <si>
    <t>1602060103</t>
  </si>
  <si>
    <t>改建丁榜-小罗宽3.5米、厚0.18米、长0.54千米水泥混凝土路面</t>
  </si>
  <si>
    <t>1602060104</t>
  </si>
  <si>
    <t>改建小罗组-后冲组宽3.5米、厚0.18米、长0.55千米水泥混凝土路面</t>
  </si>
  <si>
    <t>1602060105</t>
  </si>
  <si>
    <t>改建马羊路口-斗鸡笼宽3.5米、厚0.18米、长1.1千米水泥混凝土路面</t>
  </si>
  <si>
    <t>1602060106</t>
  </si>
  <si>
    <t>改建陈堆北桥-下冲路口     宽3.5米、厚0.18米、长1.1千米水泥混凝土路面</t>
  </si>
  <si>
    <t>1602060107</t>
  </si>
  <si>
    <t>加宽县道X008路口-江榜小学宽4.5米、厚0.18米、长1.8千米水泥混凝土路面</t>
  </si>
  <si>
    <t>1602060401</t>
  </si>
  <si>
    <t>2016年罗山县彭新镇前锋村村组道路项目</t>
  </si>
  <si>
    <t>前锋村</t>
  </si>
  <si>
    <t>改建竹林-罗丝洼宽3.5米、厚0.18米、长1千米水泥混凝土路面</t>
  </si>
  <si>
    <t>1602060402</t>
  </si>
  <si>
    <t>改建小坎-蔡庄宽3.5米、厚0.18米、长0.8千米水泥混凝土路面</t>
  </si>
  <si>
    <t>1602061301</t>
  </si>
  <si>
    <t>2016年罗山县彭新镇万寿村村组道路项目</t>
  </si>
  <si>
    <t>万寿村</t>
  </si>
  <si>
    <t>改建万寿-黄冲宽3.5米、厚0.18米、长0.5千米水泥混凝土路面</t>
  </si>
  <si>
    <t>1602061501</t>
  </si>
  <si>
    <t>2016年罗山县彭新镇西湾村村组道路项目</t>
  </si>
  <si>
    <t>西湾村</t>
  </si>
  <si>
    <t>改建芦冲组-柞岗组宽3.5米、厚0.18米、长1.8千米水泥混凝土路面</t>
  </si>
  <si>
    <t>1602060201</t>
  </si>
  <si>
    <t>2016年罗山县彭新镇小河村村组道路项目</t>
  </si>
  <si>
    <t>小河村</t>
  </si>
  <si>
    <t>改建村部-张洼宽3.5米、厚0.18米、长1.1千米水泥混凝土路面</t>
  </si>
  <si>
    <t>1602061001</t>
  </si>
  <si>
    <t>2016年罗山县彭新镇杨店村村组道路项目</t>
  </si>
  <si>
    <t>杨店村</t>
  </si>
  <si>
    <t>改建杨店小学-黄坳宽3.5米、厚0.18米、长1.1千米水泥混凝土路面</t>
  </si>
  <si>
    <t>1602061002</t>
  </si>
  <si>
    <t>改建杨店小学-水寨宽3.5米、厚0.18米、长0.8千米水泥混凝土路面</t>
  </si>
  <si>
    <t>2016年罗山县彭新镇张堆村村组道路项目</t>
  </si>
  <si>
    <t>张堆村</t>
  </si>
  <si>
    <t>改建县道X030-红心组宽3.5米、厚0.18米、长3.1千米水泥混凝土路面</t>
  </si>
  <si>
    <t>1602060601</t>
  </si>
  <si>
    <t>2016年罗山县彭新镇张堂村村组道路项目</t>
  </si>
  <si>
    <t>张堂村</t>
  </si>
  <si>
    <t>改建罗岗组-胡家咀宽3.5米、厚0.18米、长0.9千米水泥混凝土路面</t>
  </si>
  <si>
    <t>2016年罗山县彭新镇张洼村村组道路项目</t>
  </si>
  <si>
    <t>张洼村</t>
  </si>
  <si>
    <t>改建任山东-水冲宽3.5米、厚0.18米、长1.4千米水泥混凝土路面</t>
  </si>
  <si>
    <t>1602180301</t>
  </si>
  <si>
    <t>2016年罗山县青山镇陈洼村村组道路项目</t>
  </si>
  <si>
    <t>陈洼村</t>
  </si>
  <si>
    <t>改建杨柳组-岔河组宽3.5米、厚0.18米、长2.1千米水泥混凝土路面</t>
  </si>
  <si>
    <t>1602180501</t>
  </si>
  <si>
    <t>2016年罗山县青山镇冲口村村组道路项目</t>
  </si>
  <si>
    <t>冲口村</t>
  </si>
  <si>
    <t>改建冲口-北小湾宽3.5米、厚0.18米、长1.32千米水泥混凝土路面</t>
  </si>
  <si>
    <t>1602180502</t>
  </si>
  <si>
    <t>改建熊洼通组公路宽3.5米、厚0.18米、长0.4千米水泥混凝土路面</t>
  </si>
  <si>
    <t>1602180401</t>
  </si>
  <si>
    <t>2016年罗山县青山镇青山村村组道路项目</t>
  </si>
  <si>
    <t>青山村</t>
  </si>
  <si>
    <t>改建街北组-狮子头宽3.5米、厚0.18米、长1.1千米水泥混凝土路面</t>
  </si>
  <si>
    <t>1602180402</t>
  </si>
  <si>
    <t>改建街道-唐家湾宽3.5米、厚0.18米、长1.1千米水泥混凝土路面</t>
  </si>
  <si>
    <t>1602180403</t>
  </si>
  <si>
    <t>改建沙子岗-竹林组宽3.5米、厚0.18米、长0.64千米水泥混凝土路面</t>
  </si>
  <si>
    <t>1602180404</t>
  </si>
  <si>
    <t>改建双青路口-罗西湾宽3.5米、厚0.18米、长0.22千米水泥混凝土路面</t>
  </si>
  <si>
    <t>1602180405</t>
  </si>
  <si>
    <t>改建朱岗通组公路宽3.5米、厚0.18米、长0.34千米水泥混凝土路面</t>
  </si>
  <si>
    <t>1602180101</t>
  </si>
  <si>
    <t>2016年罗山县青山镇孙岗村村组道路项目</t>
  </si>
  <si>
    <t>孙岗村</t>
  </si>
  <si>
    <t>改建龙岗组-叶家湾宽3.5米、厚0.18米、长1.1千米水泥混凝土路面</t>
  </si>
  <si>
    <t>1602180102</t>
  </si>
  <si>
    <t>改建上伊组-石山口水库大坝宽3.5米、厚0.18米、长2.4千米水泥混凝土路面</t>
  </si>
  <si>
    <t>1602180103</t>
  </si>
  <si>
    <t>改建茶场-下伊              宽3.5米、厚0.18米、长1千米水泥混凝土路面</t>
  </si>
  <si>
    <t>1602180104</t>
  </si>
  <si>
    <t>改建大赵湾-小赵湾宽3.5米、厚0.18米、长0.98千米水泥混凝土路面</t>
  </si>
  <si>
    <t>1602180105</t>
  </si>
  <si>
    <t>改建赵湾-陶岗宽3.5米、厚0.18米、长0.9千米水泥混凝土路面</t>
  </si>
  <si>
    <t>1602180106</t>
  </si>
  <si>
    <t>改建王畈通组公路宽3.5米、厚0.18米、长0.37千米水泥混凝土路面</t>
  </si>
  <si>
    <t>改建竹林湾通组公路宽3.5米、厚0.18米、长0.23千米水泥混凝土路面</t>
  </si>
  <si>
    <t>1602170201</t>
  </si>
  <si>
    <t>2016年罗山县山店乡高洼村村组道路项目</t>
  </si>
  <si>
    <t>高洼村</t>
  </si>
  <si>
    <t>改建高洼路口-春秋路口宽3.5米、厚0.18米、长0.63千米水泥混凝土路面</t>
  </si>
  <si>
    <t>1602170202</t>
  </si>
  <si>
    <t>改建罗子冲-张湾新村宽3.5米、厚0.18米、长0.68千米水泥混凝土路面</t>
  </si>
  <si>
    <t>1602170203</t>
  </si>
  <si>
    <t>改建高洼红门组-杉场宽3.5米、厚0.18米、长0.53千米水泥混凝土路面</t>
  </si>
  <si>
    <t>1602170204</t>
  </si>
  <si>
    <t>改建县道X012-高洼村部宽4.5米、厚0.18米、长0.06千米水泥混凝土路面</t>
  </si>
  <si>
    <t>1602170901</t>
  </si>
  <si>
    <t>2016年罗山县山店乡平天村村组道路项目</t>
  </si>
  <si>
    <t>平天村</t>
  </si>
  <si>
    <t>改建高洼-石河宽3.5米、厚0.18米、长2.5千米水泥混凝土路面</t>
  </si>
  <si>
    <t>1602170401</t>
  </si>
  <si>
    <t>2016年罗山县山店乡张湾村村组道路项目</t>
  </si>
  <si>
    <t>张湾村</t>
  </si>
  <si>
    <t>改建刘冲组-王洼组宽3.5米、厚0.18米、长0.64千米水泥混凝土路面</t>
  </si>
  <si>
    <t>1602150201</t>
  </si>
  <si>
    <t>2016年罗山县铁铺镇何冲村村组道路项目</t>
  </si>
  <si>
    <t>何冲村</t>
  </si>
  <si>
    <t>改建玉塝组—新村宽3.5米、厚0.18米、长0.6千米水泥混凝土路面</t>
  </si>
  <si>
    <t>1602150501</t>
  </si>
  <si>
    <t>2016年罗山县铁铺镇青蓬村村组道路项目</t>
  </si>
  <si>
    <t>青蓬村</t>
  </si>
  <si>
    <t>改建大冲路口-大冲宽3.5米、厚0.18米、长1.35千米水泥混凝土路面</t>
  </si>
  <si>
    <t>1602150502</t>
  </si>
  <si>
    <t>改建Y038郭湾路口-郭湾宽3.5米、厚0.18米、长0.27千米水泥混凝土路面</t>
  </si>
  <si>
    <t>1602150503</t>
  </si>
  <si>
    <t>改建Y038汪湾路口-汪湾宽3.5米、厚0.18米、长0.11千米水泥混凝土路面</t>
  </si>
  <si>
    <t>1602150504</t>
  </si>
  <si>
    <t>改建Y038台子组路口-台子组宽3.5米、厚0.18米、长0.2千米水泥混凝土路面</t>
  </si>
  <si>
    <t>1602150505</t>
  </si>
  <si>
    <t>改建三河桥-李湾组宽3.5米、厚0.18米、长1.2千米水泥混凝土路面</t>
  </si>
  <si>
    <t>1602150506</t>
  </si>
  <si>
    <t>改建上冲路口-上冲组宽3.5米、厚0.18米、长0.35千米水泥混凝土路面</t>
  </si>
  <si>
    <t>1602150507</t>
  </si>
  <si>
    <t>改建汪湾路口-汪湾南宽3.5米、厚0.18米、长0.23千米水泥混凝土路面</t>
  </si>
  <si>
    <t>1602150508</t>
  </si>
  <si>
    <t>改建河外组-Y038河外组路口宽3.5米、厚0.18米、长0.53千米水泥混凝土路面</t>
  </si>
  <si>
    <t>1602150509</t>
  </si>
  <si>
    <t>改建夏吴-李家湾路口宽3.5米、厚0.18米、长0.62千米水泥混凝土路面</t>
  </si>
  <si>
    <t>1602150510</t>
  </si>
  <si>
    <t>改建上河桥-新湾组宽3.5米、厚0.18米、长0.5千米水泥混凝土路面</t>
  </si>
  <si>
    <t>改建下河桥-桃园组宽3.5米、厚0.18米、长0.7千米水泥混凝土路面</t>
  </si>
  <si>
    <t>2016年罗山县铁铺镇易棚村村组道路项目</t>
  </si>
  <si>
    <t>易棚村</t>
  </si>
  <si>
    <t>改建吴湾-天桥沟宽3.5米、厚0.18米、长2千米水泥混凝土路面</t>
  </si>
  <si>
    <t>1602091101</t>
  </si>
  <si>
    <t>2016年罗山县尤店乡钓鱼台村村组道路项目</t>
  </si>
  <si>
    <t>钓鱼台村</t>
  </si>
  <si>
    <t>改建柴湾渠道桥-乡道宽3.5米、厚0.18米、长0.39千米水泥混凝土路面</t>
  </si>
  <si>
    <t>2016年罗山县尤店乡方湾村村组道路项目</t>
  </si>
  <si>
    <t>方湾村</t>
  </si>
  <si>
    <t>改建省道S336路口-方湾村部宽4.5米、厚0.18米、长0.75千米水泥混凝土路面</t>
  </si>
  <si>
    <t>1602091201</t>
  </si>
  <si>
    <t>2016年罗山县尤店乡顾寨村村组道路项目</t>
  </si>
  <si>
    <t>顾寨村</t>
  </si>
  <si>
    <t>改建雷湾-刘湾宽3.5米、厚0.18米、长0.82千米水泥混凝土路面</t>
  </si>
  <si>
    <t>2016年罗山县尤店乡李店村村组道路项目</t>
  </si>
  <si>
    <t>李店村</t>
  </si>
  <si>
    <t>改建乡政府-李店小学宽3.5米、厚0.18米、长0.36千米水泥混凝土路面</t>
  </si>
  <si>
    <t>2016年罗山县尤店乡李湾村村组道路项目</t>
  </si>
  <si>
    <t>李湾村</t>
  </si>
  <si>
    <t>改建七组-四组宽3.5米、厚0.18米、长1.95千米水泥混凝土路面</t>
  </si>
  <si>
    <t>1602090401</t>
  </si>
  <si>
    <t>2016年罗山县尤店乡罗洼村村组道路项目</t>
  </si>
  <si>
    <t>罗洼村</t>
  </si>
  <si>
    <t>改建简山组-方湾组宽3.5米、厚0.18米、长0.72千米水泥混凝土路面</t>
  </si>
  <si>
    <t>1602090402</t>
  </si>
  <si>
    <t>改建蔡湾路口-关塘宽3.5米、厚0.18米、长1.1千米水泥混凝土路面</t>
  </si>
  <si>
    <t>1602090601</t>
  </si>
  <si>
    <t>2016年罗山县尤店乡沈湾村村组道路项目</t>
  </si>
  <si>
    <t>沈湾村</t>
  </si>
  <si>
    <t>改建戚里棚-栗树湾宽3.5米、厚0.18米、长1.12千米水泥混凝土路面</t>
  </si>
  <si>
    <t>1602090901</t>
  </si>
  <si>
    <t>2016年罗山县尤店乡双楼村村组道路项目</t>
  </si>
  <si>
    <t>双楼村</t>
  </si>
  <si>
    <t>改建李寨组内道路宽3.5米、厚0.18米、长1千米水泥混凝土路面</t>
  </si>
  <si>
    <t>改建褚寨-南湾渠道宽3.5米、厚0.18米、长0.8千米水泥混凝土路面</t>
  </si>
  <si>
    <t>1602090501</t>
  </si>
  <si>
    <t>2016年罗山县尤店乡田堂村村组道路项目</t>
  </si>
  <si>
    <t>田堂村</t>
  </si>
  <si>
    <t>改建尤店乡政府-田堂村部宽4.5米、厚0.18米、长1.5千米水泥混凝土路面</t>
  </si>
  <si>
    <t>1602090701</t>
  </si>
  <si>
    <t>2016年罗山县尤店乡尤店村村组道路项目</t>
  </si>
  <si>
    <t>尤店村</t>
  </si>
  <si>
    <t>改建小周湾-东刘湾宽3.5米、厚0.18米、长1.04千米水泥混凝土路面</t>
  </si>
  <si>
    <t>1602090702</t>
  </si>
  <si>
    <t>改建胡湾-东王湾宽3.5米、厚0.18米、长1.09千米水泥混凝土路面</t>
  </si>
  <si>
    <t>1602070501</t>
  </si>
  <si>
    <t>2016年罗山县周党镇吊桥村村组道路项目</t>
  </si>
  <si>
    <t>吊桥村</t>
  </si>
  <si>
    <t>改建学屋-吊桥张湾宽3.5米、厚0.18米、长0.32千米水泥混凝土路面</t>
  </si>
  <si>
    <t>1602070502</t>
  </si>
  <si>
    <t>改建周东路口-罗洼宽3.5米、厚0.18米、长0.49千米水泥混凝土路面</t>
  </si>
  <si>
    <t>1602070503</t>
  </si>
  <si>
    <t>改建竹林庄-吊桥水库路口宽3.5米、厚0.18米、长1.3千米水泥混凝土路面</t>
  </si>
  <si>
    <t>1602070504</t>
  </si>
  <si>
    <t>改建周党乡政府-省道S337宽4.5米、厚0.18米、长4.9千米水泥混凝土路面</t>
  </si>
  <si>
    <t>1602070101</t>
  </si>
  <si>
    <t>2016年罗山县周党镇秦畈村村组道路项目</t>
  </si>
  <si>
    <t>秦畈村</t>
  </si>
  <si>
    <t>改建村部-陈岗组宽3.5米、厚0.18米、长1.3千米水泥混凝土路面</t>
  </si>
  <si>
    <t>1602070102</t>
  </si>
  <si>
    <t>改建秦畈路口-林咀宽3.5米、厚0.18米、长2千米水泥混凝土路面</t>
  </si>
  <si>
    <t>1602070103</t>
  </si>
  <si>
    <t>改建陈后组-石洼组宽3.5米、厚0.18米、长0.85千米水泥混凝土路面</t>
  </si>
  <si>
    <t>1602070801</t>
  </si>
  <si>
    <t>2016年罗山县周党镇长安村村组道路项目</t>
  </si>
  <si>
    <t>长安村</t>
  </si>
  <si>
    <t>改建芦河组-闵湾村前河组宽3.5米、厚0.18米、长2.8千米水泥混凝土路面</t>
  </si>
  <si>
    <t>1602070802</t>
  </si>
  <si>
    <t>改建长安-丁冲宽3.5米、厚0.18米、长1千米水泥混凝土路面</t>
  </si>
  <si>
    <t>1602070803</t>
  </si>
  <si>
    <t>改建赵洼-河湾-上楼宽3.5米、厚0.18米、长2千米水泥混凝土路面</t>
  </si>
  <si>
    <t>1602070804</t>
  </si>
  <si>
    <t>改建宋窑-河洼-S337宽4.5米、厚0.18米、长2.9千米水泥混凝土路面</t>
  </si>
  <si>
    <t>1602070401</t>
  </si>
  <si>
    <t>2016年罗山县周党镇中山村村组道路项目</t>
  </si>
  <si>
    <t>中山村</t>
  </si>
  <si>
    <t>改建中山-油坊冲水库宽3.5米、厚0.18米、长0.6千米水泥混凝土路面</t>
  </si>
  <si>
    <t>1602020301</t>
  </si>
  <si>
    <t>2016年罗山县朱堂乡白马村村组道路项目</t>
  </si>
  <si>
    <t>白马村</t>
  </si>
  <si>
    <t>改建李老组—张洼组宽3.5米、厚0.18米、长1.1千米水泥混凝土路面</t>
  </si>
  <si>
    <t>1602020302</t>
  </si>
  <si>
    <t>改建石咀组—雾云寺宽3.5米、厚0.18米、长4千米水泥混凝土路面</t>
  </si>
  <si>
    <t>1602020303</t>
  </si>
  <si>
    <t>改建S339—彭堂组宽3.5米、厚0.18米、长0.9千米水泥混凝土路面</t>
  </si>
  <si>
    <t>1602020304</t>
  </si>
  <si>
    <t>改建川心组—宽塘组宽3.5米、厚0.18米、长0.85千米水泥混凝土路面</t>
  </si>
  <si>
    <t>1602020305</t>
  </si>
  <si>
    <t>改建高老组上老—下老组宽3.5米、厚0.18米、长1.6千米水泥混凝土路面</t>
  </si>
  <si>
    <t>改建省道S339-白果树湾宽3.5米、厚0.18米、长2.5千米水泥混凝土路面</t>
  </si>
  <si>
    <t>1602020201</t>
  </si>
  <si>
    <t>2016年罗山县朱堂乡刘楼村村组道路项目</t>
  </si>
  <si>
    <t>刘楼村</t>
  </si>
  <si>
    <t>改建郑畈小湾—郑畈大湾宽3.5米、厚0.18米、长0.5千米水泥混凝土路面</t>
  </si>
  <si>
    <t>1602020202</t>
  </si>
  <si>
    <t>改建伍朱路—梁东—梁西组宽3.5米、厚0.18米、长0.7千米水泥混凝土路面</t>
  </si>
  <si>
    <t>1602020203</t>
  </si>
  <si>
    <t>改建马湾组、龚小湾—余洼组宽3.5米、厚0.18米、长0.5千米水泥混凝土路面</t>
  </si>
  <si>
    <t>1602020204</t>
  </si>
  <si>
    <t>改建汪湾组—后小湾宽3.5米、厚0.18米、长0.72千米水泥混凝土路面</t>
  </si>
  <si>
    <t>1602020205</t>
  </si>
  <si>
    <t>改建马湾组胡湾—龚西组宽3.5米、厚0.18米、长0.5千米水泥混凝土路面</t>
  </si>
  <si>
    <t>1602020206</t>
  </si>
  <si>
    <t>改建朱伍路口—窑洼宽3.5米、厚0.18米、长0.5千米水泥混凝土路面</t>
  </si>
  <si>
    <t>1602020207</t>
  </si>
  <si>
    <t>改建张畈-S339路口宽3.5米、厚0.18米、长1千米水泥混凝土路面</t>
  </si>
  <si>
    <t>1602020208</t>
  </si>
  <si>
    <t>加宽省道S540刘楼路口—刘楼村部（万咀）—龚东组宽4.5米、厚0.18米、长4.5千米水泥混凝土路面</t>
  </si>
  <si>
    <t>1602020701</t>
  </si>
  <si>
    <t>2016年罗山县朱堂乡刘湾村村组道路项目</t>
  </si>
  <si>
    <t>刘湾村</t>
  </si>
  <si>
    <t>改建村部-肖明小王湾宽3.5米、厚0.18米、长0.7千米水泥混凝土路面</t>
  </si>
  <si>
    <t>1602020501</t>
  </si>
  <si>
    <t>2016年罗山县朱堂乡万河村村组道路项目</t>
  </si>
  <si>
    <t>万河村</t>
  </si>
  <si>
    <t>改建万洼—塘埂宽3.5米、厚0.18米、长0.97千米水泥混凝土路面</t>
  </si>
  <si>
    <t>1602020801</t>
  </si>
  <si>
    <t>2016年罗山县朱堂乡肖畈村村组道路项目</t>
  </si>
  <si>
    <t>肖畈村</t>
  </si>
  <si>
    <t>改建肖畈—杨洼宽3.5米、厚0.18米、长0.8千米水泥混凝土路面</t>
  </si>
  <si>
    <t>1602020802</t>
  </si>
  <si>
    <t>改建王家湾-铅锌茶园宽3.5米、厚0.18米、长0.7千米水泥混凝土路面</t>
  </si>
  <si>
    <t>1602100501</t>
  </si>
  <si>
    <t>2016年罗山县竹竿镇尚庙村村组道路项目</t>
  </si>
  <si>
    <t>尚庙村</t>
  </si>
  <si>
    <t>改建大徐山-尚庙倒洪宽3.5米、厚0.18米、长1.6千米水泥混凝土路面</t>
  </si>
  <si>
    <t>1602100502</t>
  </si>
  <si>
    <t>改建尚庙倒洪-前于寨宽3.5米、厚0.18米、长0.75千米水泥混凝土路面</t>
  </si>
  <si>
    <t>1602100503</t>
  </si>
  <si>
    <t>改建尚庙吴湾路口-长湖宽3.5米、厚0.18米、长1.48千米水泥混凝土路面</t>
  </si>
  <si>
    <t>1602100504</t>
  </si>
  <si>
    <t>改建尚庙于大桥-胡湾宽3.5米、厚0.18米、长1.15千米水泥混凝土路面</t>
  </si>
  <si>
    <t>1602100505</t>
  </si>
  <si>
    <t>改建尚庙林场-大徐山宽3.5米、厚0.18米、长1.12千米水泥混凝土路面</t>
  </si>
  <si>
    <t>改建县道X001尚庙路口-尚庙村部宽4.5米、厚0.18米、长3.2千米水泥混凝土路面</t>
  </si>
  <si>
    <t>1602100401</t>
  </si>
  <si>
    <t>2016年罗山县竹竿镇史河村村组道路项目</t>
  </si>
  <si>
    <t>史河村</t>
  </si>
  <si>
    <t>改建尚庙方尧路-史河村竹河路口宽3.5米、厚0.18米、长1.4千米水泥混凝土路面</t>
  </si>
  <si>
    <t>1602100402</t>
  </si>
  <si>
    <t>改建史河大湾-前黄湾宽3.5米、厚0.18米、长0.95千米水泥混凝土路面</t>
  </si>
  <si>
    <t>1602100403</t>
  </si>
  <si>
    <t>改建史河村竹河-竹河组宽3.5米、厚0.18米、长0.84千米水泥混凝土路面</t>
  </si>
  <si>
    <t>改建县道X001史河路口-史河村部宽4.5米、厚0.18米、长0.125千米水泥混凝土路面</t>
  </si>
  <si>
    <t>1602102101</t>
  </si>
  <si>
    <t>2016年罗山县竹竿镇王集村村组道路项目</t>
  </si>
  <si>
    <t>王集村</t>
  </si>
  <si>
    <t>改建县道X001王集路口-富民生态园宽3.5米、厚0.18米、长2千米水泥混凝土路面</t>
  </si>
  <si>
    <t>2016年罗山县竹竿镇姚集村村组道路项目</t>
  </si>
  <si>
    <t>姚集村</t>
  </si>
  <si>
    <t>改建北孔小湾-南孔小湾宽3.5米、厚0.18米、长1千米水泥混凝土路面</t>
  </si>
  <si>
    <t>2016年罗山县竹竿镇张老店村村组道路项目</t>
  </si>
  <si>
    <t>张老店村</t>
  </si>
  <si>
    <t>改建后西-大张湾宽3.5米、厚0.18米、长1.2千米水泥混凝土路面</t>
  </si>
  <si>
    <t>1602160601</t>
  </si>
  <si>
    <t>2016年罗山县子路镇黎楼村村组道路项目</t>
  </si>
  <si>
    <t>黎楼村</t>
  </si>
  <si>
    <t>改建黎楼村部-两乡界宽3.5米、厚0.18米、长1千米水泥混凝土路面</t>
  </si>
  <si>
    <t>1602160602</t>
  </si>
  <si>
    <t>改建黎楼村莲塘南-莲塘北宽3.5米、厚0.18米、长0.9千米水泥混凝土路面</t>
  </si>
  <si>
    <t>1602160603</t>
  </si>
  <si>
    <t>改建黎楼村青山界-王庄宽3.5米、厚0.18米、长1.3千米水泥混凝土路面</t>
  </si>
  <si>
    <t>1602160604</t>
  </si>
  <si>
    <t>改建县道X003黎楼路口-黎楼村部-洪河村部（改建部分）宽4.5米、厚0.18米、长2.5千米水泥混凝土路面</t>
  </si>
  <si>
    <t>1602160605</t>
  </si>
  <si>
    <t>加宽县道X003黎楼路口-黎楼村部-洪河村部（加宽部分）宽4.5米、厚0.18米、长2.1千米水泥混凝土路面</t>
  </si>
  <si>
    <t>1602162501</t>
  </si>
  <si>
    <t>2016年罗山县子路镇孟榜村村组道路项目</t>
  </si>
  <si>
    <t>孟榜村</t>
  </si>
  <si>
    <t>改建杨家湾-孟榜村部宽3.5米、厚0.18米、长1千米水泥混凝土路面</t>
  </si>
  <si>
    <t>1602161801</t>
  </si>
  <si>
    <t>2016年罗山县子路镇庙湾村村组道路项目</t>
  </si>
  <si>
    <t>庙湾村</t>
  </si>
  <si>
    <t>改建孙湾路口-孙湾宽3.5米、厚0.18米、长0.37千米水泥混凝土路面</t>
  </si>
  <si>
    <t>1602161401</t>
  </si>
  <si>
    <t>2016年罗山县子路镇兴隆村村组道路项目</t>
  </si>
  <si>
    <t>兴隆村</t>
  </si>
  <si>
    <t>改建王小湾-北新湾宽3.5米、厚0.18米、长0.45千米水泥混凝土路面</t>
  </si>
  <si>
    <t>1602161402</t>
  </si>
  <si>
    <t>改建杨寨组-小王堰宽3.5米、厚0.18米、长0.62千米水泥混凝土路面</t>
  </si>
  <si>
    <t>1602161201</t>
  </si>
  <si>
    <t>2016年罗山县子路镇殷湾村村组道路项目</t>
  </si>
  <si>
    <t>殷湾村</t>
  </si>
  <si>
    <t>改建殷湾村组路宽3.5米、厚0.18米、长0.74千米水泥混凝土路面</t>
  </si>
  <si>
    <t>1602160201</t>
  </si>
  <si>
    <t>2016年罗山县子路镇张寨村村组道路项目</t>
  </si>
  <si>
    <t>张寨村</t>
  </si>
  <si>
    <t>改建张寨村王湾-刘湾宽3.5米、厚0.18米、长0.73千米水泥混凝土路面</t>
  </si>
  <si>
    <t>1602160202</t>
  </si>
  <si>
    <t>改建张寨村张湾-尤沟宽3.5米、厚0.18米、长1.4千米水泥混凝土路面</t>
  </si>
  <si>
    <t>1602160203</t>
  </si>
  <si>
    <t>改建县道X003张寨路口-张寨村部宽4.5米、厚0.18米、长3千米水泥混凝土路面</t>
  </si>
  <si>
    <t>1602162001</t>
  </si>
  <si>
    <t>2016年罗山县子路镇赵岗村村组道路项目</t>
  </si>
  <si>
    <t>赵岗村</t>
  </si>
  <si>
    <t>改建黄湾路口-黄湾宽3.5米、厚0.18米、长0.5千米水泥混凝土路面</t>
  </si>
  <si>
    <t>1602160401</t>
  </si>
  <si>
    <t>2016年罗山县子路镇朱湾村村组道路项目</t>
  </si>
  <si>
    <t>朱湾村</t>
  </si>
  <si>
    <t>改建朱湾村县道X004路口-西柏林宽3.5米、厚0.18米、长1千米水泥混凝土路面</t>
  </si>
  <si>
    <t>1602160402</t>
  </si>
  <si>
    <t>改建Y016朱湾路口-陶畈宽3.5米、厚0.18米、长0.6千米水泥混凝土路面</t>
  </si>
  <si>
    <t>加宽子路乡政府-朱洼村部（陈湾郑园）宽4.5米、厚0.18米、长5.1千米水泥混凝土路面</t>
  </si>
  <si>
    <t>1602161601</t>
  </si>
  <si>
    <t>2016年罗山县子路镇子路村村组道路项目</t>
  </si>
  <si>
    <t>子路村</t>
  </si>
  <si>
    <t>改建子路兵马路—八寨宽3.5米、厚0.18米、长0.5千米水泥混凝土路面</t>
  </si>
  <si>
    <t>1602161602</t>
  </si>
  <si>
    <t>改建子路村八寨路口-八寨  宽3.5米、厚0.18米、长0.51千米水泥混凝土路面</t>
  </si>
  <si>
    <t>1602161603</t>
  </si>
  <si>
    <t>改建子路村兵马路-陶湾组宽3.5米、厚0.18米、长0.54千米水泥混凝土路面</t>
  </si>
  <si>
    <t>2016年罗山县彭新镇江榜村学校建设项目</t>
  </si>
  <si>
    <t>校舍维修改造</t>
  </si>
  <si>
    <t>县教体局</t>
  </si>
  <si>
    <t>平方米</t>
  </si>
  <si>
    <t>彭新镇中心学校</t>
  </si>
  <si>
    <t>新建围墙、挡土墙，回填土方、硬化道路、地坪</t>
  </si>
  <si>
    <t>2016年罗山县尤店乡方湾村学校建设项目</t>
  </si>
  <si>
    <t>50年</t>
  </si>
  <si>
    <t>尤店乡中心学校</t>
  </si>
  <si>
    <t>拆除危房、新建生活用房、拉围墙</t>
  </si>
  <si>
    <t>2016年罗山县潘新镇陡山学校建设项目</t>
  </si>
  <si>
    <t>20年</t>
  </si>
  <si>
    <t>潘新镇中心学校</t>
  </si>
  <si>
    <t>新建围墙、大门、门卫室、道路地坪</t>
  </si>
  <si>
    <t>2016年罗山县潘新镇岳城学校建设项目</t>
  </si>
  <si>
    <t>新建综合楼、回填操场土方、运动场硬化；围墙加固；新建排水设施</t>
  </si>
  <si>
    <t>2016年罗山县青山镇青山学校建设项目</t>
  </si>
  <si>
    <t>青山镇中心学校</t>
  </si>
  <si>
    <t>整修道路、绿化带</t>
  </si>
  <si>
    <t>2016年罗山县青山镇孙岗学校建设项目</t>
  </si>
  <si>
    <t>硬化道路、地坪、绿化带、建门卫室</t>
  </si>
  <si>
    <t>2016年罗山县庙仙乡周店学校建设项目</t>
  </si>
  <si>
    <t>庙仙乡中心学校</t>
  </si>
  <si>
    <t>重建围墙；整修道路；新建排水沟</t>
  </si>
  <si>
    <t>2016年罗山县周党镇吊桥学校建设项目</t>
  </si>
  <si>
    <t>周党中心学校</t>
  </si>
  <si>
    <t>维修综合楼、重建大门、门卫室；围墙；整修道路、排水设施</t>
  </si>
  <si>
    <t>2016年罗山县定远乡银山学校建设项目</t>
  </si>
  <si>
    <t>定远乡中心学校</t>
  </si>
  <si>
    <t>新建伙房；运动场整修；重建大门、门卫室；新建排水设施；场地硬化，新建围墙。</t>
  </si>
  <si>
    <t>2016年罗山县灵山镇中心学校（涩港村）建设项目</t>
  </si>
  <si>
    <t>灵山镇中心学校</t>
  </si>
  <si>
    <t>重建围墙；整修水沟</t>
  </si>
  <si>
    <t>2016年罗山县竹竿镇尚庙学校建设项目</t>
  </si>
  <si>
    <t>竹竿镇中心学校</t>
  </si>
  <si>
    <t>重建大门、门卫室；整修围墙；新建道路、排水设施</t>
  </si>
  <si>
    <t>2016年罗山县竹竿镇史河学校建设项目</t>
  </si>
  <si>
    <t>新建生活用房（伙房）</t>
  </si>
  <si>
    <t>2016年罗山县朱堂乡刘楼学校建设项目</t>
  </si>
  <si>
    <t>朱堂乡中心学校</t>
  </si>
  <si>
    <t>修建运动场、排水设施、道路；新建绿化带、地坪、伙房、门卫室、老教楼维修</t>
  </si>
  <si>
    <t>2016年罗山县朱堂乡白马学校建设项目</t>
  </si>
  <si>
    <t>整修道路、操场、老教楼维修、围墙、综合楼</t>
  </si>
  <si>
    <t>2016年罗山县东铺镇马店学校建设项目</t>
  </si>
  <si>
    <t>东铺镇中心学校</t>
  </si>
  <si>
    <t>新建综合楼、整修操场、重建大门</t>
  </si>
  <si>
    <t>2016年罗山县东铺镇河桥学校建设项目</t>
  </si>
  <si>
    <t>新建厕所、大门、硬化道路</t>
  </si>
  <si>
    <t>2016年罗山县东铺吴老湾学校建设项目</t>
  </si>
  <si>
    <t>整修操场、修建排水、硬化地坪</t>
  </si>
  <si>
    <t>2016年罗山县莽张槐店学校建设项目</t>
  </si>
  <si>
    <t>莽张镇中心学校</t>
  </si>
  <si>
    <t>拆除危房、新建生活用房、新建大门</t>
  </si>
  <si>
    <t>2016年罗山县高店乡中心学校（高店村）建设项目</t>
  </si>
  <si>
    <t>高店乡中心学校</t>
  </si>
  <si>
    <t>整修操场、修建排水设施</t>
  </si>
  <si>
    <t>2016年罗山县高店乡湖南学校建设项目</t>
  </si>
  <si>
    <t>新建综合楼、新建围墙、厕所、给排水</t>
  </si>
  <si>
    <t>2016年罗山县楠杆镇邵湾学校建设项目</t>
  </si>
  <si>
    <t>楠杆镇中心学校</t>
  </si>
  <si>
    <t>新建综合楼、大门、围墙、硬化道路</t>
  </si>
  <si>
    <t>2016年罗山县铁铺镇青蓬教学点建设项目</t>
  </si>
  <si>
    <t>铁铺镇中心学校</t>
  </si>
  <si>
    <t>教学教辅用房及配套辅助设施</t>
  </si>
  <si>
    <t>2016年罗山县子路镇朱湾学校建设项目</t>
  </si>
  <si>
    <t>子路镇中心学校</t>
  </si>
  <si>
    <t>新建综合楼、大门及生活用房、新建厕所、硬化道路</t>
  </si>
  <si>
    <t>2016年罗山县子路镇张寨学校建设项目</t>
  </si>
  <si>
    <t>新建综合楼、维修教学楼、新建大门、新建厕所、硬化主道路</t>
  </si>
  <si>
    <t>2016年罗山县山店乡高洼学校建设项目</t>
  </si>
  <si>
    <t>山店乡中心学校</t>
  </si>
  <si>
    <t>新建综合楼、围墙、硬化道路、大门、厕所、生活用房</t>
  </si>
  <si>
    <t>2016年罗山县丽水街道刘台学校建设项目</t>
  </si>
  <si>
    <t>丽水街道中心学校</t>
  </si>
  <si>
    <t>新建教学楼、整修操场</t>
  </si>
  <si>
    <t>2016年罗山县宝城街道六里学校建设项目</t>
  </si>
  <si>
    <t>宝城街道中心学校</t>
  </si>
  <si>
    <t>新建厕所、硬化道路</t>
  </si>
  <si>
    <t>2016年罗山县周党镇中心学校幼儿园建设项目</t>
  </si>
  <si>
    <t>201706</t>
  </si>
  <si>
    <t>周党镇中心学校</t>
  </si>
  <si>
    <t>幼儿园教学楼卫生间、盥洗室贴瓷砖、地砖，走廊墙裙贴瓷砖（含楼梯间）</t>
  </si>
  <si>
    <t>2016年罗山县莽张镇槐店村供水工程</t>
  </si>
  <si>
    <t>农村供水工程</t>
  </si>
  <si>
    <t>莽张镇</t>
  </si>
  <si>
    <t>处</t>
  </si>
  <si>
    <t>新建莽张镇槐店水厂1处；深井取水，，机井2眼，配套200QJ50-117/9（25.0kw）供水泵2套（其中1套备用），潜水泵（3kw）1台；SLS80-200（15kw）加压泵1台，SLS65-200（7.5kw）加压泵1台，加压泵变频控制柜1套（型号LBP-GM-15/1-7.5），建蓄水池2个，均为100m3；建管理房144m2，埋设各类管道65151m（均为PE管），入户工程1336套</t>
  </si>
  <si>
    <t>2016年罗山县丽水办事处刘台村供水工程</t>
  </si>
  <si>
    <t>丽水街道</t>
  </si>
  <si>
    <t>新建丽水办事处刘台水厂工程，深井取水，机井1眼，配套200QJ25-112/8(13.0KW)供水泵2套，SLS65-200B (5.5KW)加压泵2台，加压泵变频控制柜1台(型号LBP-GM-5.5/1)，蓄水罐1个20m3；建管理房84m2，埋设各类管道31180m（均为PE管），入户工程693套。</t>
  </si>
  <si>
    <t>2016年罗山县青山镇青山水厂管网延伸工程</t>
  </si>
  <si>
    <t>青山镇</t>
  </si>
  <si>
    <t>青山镇青山水厂改造工程，大口井1眼，建蓄水池1个，为200 m3，埋设各类管道22160m（均为PE管）。</t>
  </si>
  <si>
    <t>2016年罗山县铁铺镇铁铺水厂管网延伸工程</t>
  </si>
  <si>
    <t>铁铺镇</t>
  </si>
  <si>
    <t>铁铺镇铁铺水厂改造及管网延伸工程，全自动净水设备1套，大口井4眼，埋设各类管道10400 m（均为PE管）。</t>
  </si>
  <si>
    <t>2016年罗山县定远乡银山村供水工程</t>
  </si>
  <si>
    <t>定远乡</t>
  </si>
  <si>
    <t>新建定远乡定远水厂1处；水库取水，，配套50WQ25-22-4(4.0KW)供水泵2台，全自动净水设备1套，建蓄水池1个，容量为200m3，建管理房20m2，埋设各类管道50107m（均为PE管），入户工程887套</t>
  </si>
  <si>
    <t>2016年罗山县吊桥水厂改造工程</t>
  </si>
  <si>
    <t>周党镇</t>
  </si>
  <si>
    <t>周党镇吊桥水厂管网延伸工程，埋设各类管道3600m（均为PE管）。</t>
  </si>
  <si>
    <t>2016年罗山县灵山水厂延伸工程</t>
  </si>
  <si>
    <t>灵山镇</t>
  </si>
  <si>
    <t>灵山镇灵山水厂管网延伸工程，埋设各类管道51855m（均为PE管）。</t>
  </si>
  <si>
    <t>2016年罗山县潘新镇岳城水厂改造延伸工程</t>
  </si>
  <si>
    <t>潘新镇</t>
  </si>
  <si>
    <t>潘新镇岳城水厂管网延伸工程，建蓄水池1个，为200 m3，，埋设各类管道9000m（均为PE管）。</t>
  </si>
  <si>
    <t>2016年罗山县龙山乡供水改造延伸工程</t>
  </si>
  <si>
    <t>宝城街道</t>
  </si>
  <si>
    <t>龙山乡供水改造及管网延伸工程，埋设各类管道6000m（均为PE管）。</t>
  </si>
  <si>
    <t>2016年罗山县子路镇翁湾村供水工程</t>
  </si>
  <si>
    <t>子路镇</t>
  </si>
  <si>
    <t>新建子路镇翁湾水厂1处；深井取水，机井1眼，配套200QJ32-117/9（18.5kw）供水泵2套（其中1套备用），潜水泵（3kw）1台；SLS65-250B（11kw）加压泵2台，加压泵变频控制柜1套（型号LBP-GM-11/1），建蓄水池1个，均为100m3；建管理房84m2，埋设各类管道601062m（均为PE管），入户工程1244套。</t>
  </si>
  <si>
    <t>2016年罗山县子路镇石山口水厂黎楼、张寨村改造工程</t>
  </si>
  <si>
    <t>子路镇石山口水厂黎楼、张寨村改造工程，埋设各类管道7000m（均为PE管）。</t>
  </si>
  <si>
    <t>2016年罗山县高店乡湖南水厂湖南村改造工程</t>
  </si>
  <si>
    <t>高店乡</t>
  </si>
  <si>
    <t>高店乡湖南水厂高道村改造工程，埋设各类管道3600m（均为PE管）</t>
  </si>
  <si>
    <t>2016年罗山县高店乡高店水厂高店村改造工程</t>
  </si>
  <si>
    <t>高店乡高店水厂高店村改造工程，机井1眼，建蓄水池1个，均为100 m3，建管理房20m2，埋设各类管道35480m（均为PE管）。</t>
  </si>
  <si>
    <t>2016年罗山县竹竿镇胡大塘水厂改造延伸工程</t>
  </si>
  <si>
    <t>竹竿镇</t>
  </si>
  <si>
    <t>竹竿镇胡大塘水厂改造延伸工程，埋设各类管道95468m（均为PE管）</t>
  </si>
  <si>
    <t>2016年罗山县山店水厂彭新镇江榜村管网工程</t>
  </si>
  <si>
    <t>山店乡</t>
  </si>
  <si>
    <t>山店水厂彭新镇江榜村供水工程，，埋设各类管道31889m（均为PE管）</t>
  </si>
  <si>
    <t>2016年罗山县庙仙水厂改造延伸工程</t>
  </si>
  <si>
    <t>庙仙乡</t>
  </si>
  <si>
    <t>庙仙乡庙仙水厂周店村改造延伸工程，埋设各类管道3600m（均为PE管）</t>
  </si>
  <si>
    <t>2016年罗山县朱堂乡朱堂水厂管网延伸工程</t>
  </si>
  <si>
    <t>朱堂乡</t>
  </si>
  <si>
    <t>朱堂乡朱堂水厂管网延伸工程，埋设各类管道33703m（均为PE管）</t>
  </si>
  <si>
    <t>2016年罗山县东铺镇黄湾水厂改造延伸工程</t>
  </si>
  <si>
    <t>东铺镇</t>
  </si>
  <si>
    <t>东铺镇黄湾水厂改造延伸工程，埋设各类管道106304m（均为PE管）。</t>
  </si>
  <si>
    <t>2016年罗山县朱堂乡天桥水厂供水工程</t>
  </si>
  <si>
    <t>朱堂乡天桥水厂工程，山泉水， SLS50-250A(11.0KW)加压泵1台，建蓄水池1个，为100m3，埋设各类管道28370m（均为PE管），入户工程620套</t>
  </si>
  <si>
    <t>2016年罗山县方湾水厂改造延伸工程</t>
  </si>
  <si>
    <t>尤店乡</t>
  </si>
  <si>
    <t>方湾水厂改造延伸工程，埋设各类管道3600m</t>
  </si>
  <si>
    <t>2016年罗山县潘新水厂改造延伸工程</t>
  </si>
  <si>
    <t>潘新水厂改造延伸工程，埋设各类管道3600m</t>
  </si>
  <si>
    <t>2016年罗山县山合水厂打深井工程</t>
  </si>
  <si>
    <t>三合水厂机井2眼，建蓄水池2个，均为200 m3，建管理房144m2，改造工程，</t>
  </si>
  <si>
    <t>2016年罗山县史河村水厂新建工程</t>
  </si>
  <si>
    <t>新建竹竿镇史河村水厂工程，深井取水，机井1眼，配套200QJ50-117/9(25KW)供水泵2套，SLS80-160 (7.5KW)加压泵2台，SLS80-160 (4.0KW)加压泵1台，加压泵变频控制柜1台（型号LBP-GM-7.5/1+4.0），建蓄水池2个，为100m3，建管理房94m2，，埋设各类管道23339m（均为PE管），入户工程488套。</t>
  </si>
  <si>
    <t>2016年罗山县莽张天湖供水工程</t>
  </si>
  <si>
    <t>新建水厂一座，配套100WQ100-10-5.5 水泵 2 台，全自动净水设备 1 套，建蓄水池 2 个，容量为200m 3 ，建管理房 144m 2 ，入户工程 2151 套，铺设相应干、支入户供水管网105963米</t>
  </si>
  <si>
    <t>2016年罗山县山店水厂管网延伸
工程</t>
  </si>
  <si>
    <t>铺设各类管道23000米</t>
  </si>
  <si>
    <t>2016年罗山县尤店水厂管网延伸工程</t>
  </si>
  <si>
    <t>铺设各类管网51657米</t>
  </si>
  <si>
    <t>2016年罗山县石山口水厂管网延
伸工程</t>
  </si>
  <si>
    <t>铺设各类管网68423米</t>
  </si>
  <si>
    <t>2016年罗山县三合水厂管网延伸
工程</t>
  </si>
  <si>
    <t>铺设各类管网165077米</t>
  </si>
  <si>
    <t>2016年罗山县黄湾水厂管网延伸
工程</t>
  </si>
  <si>
    <t>铺设各类管网50976米</t>
  </si>
  <si>
    <t>2016年罗山县定远老佛洞供水工
程</t>
  </si>
  <si>
    <t>新建水厂一座，配套 50WQ17-25-3 水泵 2台，全自动净水设备 1 套，建蓄水池 1 个，容量为 200m 3 ，建管理房 68m 2 ，入户工程 617 套，铺设相应干、支入户供水管网36172米。</t>
  </si>
  <si>
    <t>2016年罗山县定远竹竿河供水工程</t>
  </si>
  <si>
    <t>新建水厂一座。配套200QSG50-91（22kw）水泵 2 台，全自动净水设备 1 套，建蓄水池 2 个，容量为 200m 3 ，建管理房 144m 2 ，入户工程 517 套，铺设相应干、支入户供水管网64766米。</t>
  </si>
  <si>
    <t>2016年罗山县史河水厂管网延伸工程</t>
  </si>
  <si>
    <t>铺设各类管网69121米</t>
  </si>
  <si>
    <t>2016年罗山县尤店罗洼供水工程</t>
  </si>
  <si>
    <t>尤店罗洼供水工程工程打深井，井深 140m，共 1 眼，新建管理房、大口井、清水池、阀门井、供水管网及相应的
配套设施。建蓄水池 1 个，容量为 200m 3 ，配套潜水泵等提水设备以及加压
泵、电机泵等加压给水设备，选定配套 200QJ32-96/6（15kw）水泵 2 台（其
中 1 套备用），铺设相应干、支入户供水管网52900米，</t>
  </si>
  <si>
    <t>2016年宝城街道六里村新建文体广场农家书屋提升</t>
  </si>
  <si>
    <t>村级文体广场、农家书屋提升</t>
  </si>
  <si>
    <t>宝城街道六里村</t>
  </si>
  <si>
    <t>800-1000</t>
  </si>
  <si>
    <t>2017.06</t>
  </si>
  <si>
    <t>公益性</t>
  </si>
  <si>
    <t>农家书屋提升5万元</t>
  </si>
  <si>
    <t>2016年丽水街道刘台村新建文体广场农家书屋提升</t>
  </si>
  <si>
    <t>丽水街道刘台村</t>
  </si>
  <si>
    <t>2016年高店乡高店村新建文体广场、农家书屋提升</t>
  </si>
  <si>
    <t>高店乡高店村</t>
  </si>
  <si>
    <t>2016年高店乡湖南村新建文体广场、农家书屋提升</t>
  </si>
  <si>
    <t>高店乡湖南村</t>
  </si>
  <si>
    <t>2016年东铺镇北马店村新建文体广场农家书屋提升</t>
  </si>
  <si>
    <t>东铺镇北马店村</t>
  </si>
  <si>
    <t>2016年东铺镇河桥村新建文体广场、农家书屋提升</t>
  </si>
  <si>
    <t>东铺镇河桥村</t>
  </si>
  <si>
    <t>2016年东铺镇吴老湾村新建文体广场、农家书屋提升</t>
  </si>
  <si>
    <t>东铺镇吴老湾</t>
  </si>
  <si>
    <t>2016年尤店乡方湾村新建文体广场、农家书屋提升</t>
  </si>
  <si>
    <t>尤店乡方湾村</t>
  </si>
  <si>
    <t>2016年楠杆镇邵湾村新建文体广场、农家书屋提升</t>
  </si>
  <si>
    <t>楠杆镇邵湾村</t>
  </si>
  <si>
    <t>2016年子路镇朱湾村新建文体广场、农家书屋提升</t>
  </si>
  <si>
    <t>子路镇朱湾村</t>
  </si>
  <si>
    <t>2016年子路镇黎楼村新建文体广场、农家书屋提升</t>
  </si>
  <si>
    <t>子路镇黎楼村</t>
  </si>
  <si>
    <t>2016年子路镇张寨村新建文体广场、农家书屋提升</t>
  </si>
  <si>
    <t>子路镇张寨村</t>
  </si>
  <si>
    <t>2016年青山镇青山村新建文体广场、农家书屋提升</t>
  </si>
  <si>
    <t>青山镇青山村</t>
  </si>
  <si>
    <t>2016年青山镇孙岗村新建文体广场、农家书屋提升</t>
  </si>
  <si>
    <t>青山镇孙岗村</t>
  </si>
  <si>
    <t>2016年朱堂乡刘楼村新建文体广场、农家书屋提升</t>
  </si>
  <si>
    <t>朱堂乡刘楼村</t>
  </si>
  <si>
    <t>2016年朱堂乡白马村新建文体广场、农家书屋提升</t>
  </si>
  <si>
    <t>朱堂乡白马村</t>
  </si>
  <si>
    <t>2016年灵山镇大马村新建文体广场、农家书屋提升</t>
  </si>
  <si>
    <t>灵山镇大马村</t>
  </si>
  <si>
    <t>2016年灵山镇涩港村新建文体广场、农家书屋提升</t>
  </si>
  <si>
    <t>灵山镇涩港村</t>
  </si>
  <si>
    <t>2016年铁铺镇青蓬村新建文体广场、农家书屋提升</t>
  </si>
  <si>
    <t>铁铺镇青蓬村</t>
  </si>
  <si>
    <t>2016年铁铺镇何冲村新建文体广场</t>
  </si>
  <si>
    <t>村级文体广场</t>
  </si>
  <si>
    <t>铁铺镇何冲村</t>
  </si>
  <si>
    <t>2016年铁铺镇易棚村新建文体广场</t>
  </si>
  <si>
    <t>铁铺镇易棚村</t>
  </si>
  <si>
    <t>2016年潘新镇陡山村新建文体广场、农家书屋提升</t>
  </si>
  <si>
    <t>潘新镇陡山村</t>
  </si>
  <si>
    <t>2016年潘新镇岳城村新建文体广场、农家书屋提升</t>
  </si>
  <si>
    <t>潘新镇岳城村</t>
  </si>
  <si>
    <t>2016年彭新镇江榜村新建文体广场、农家书屋提升</t>
  </si>
  <si>
    <t>彭新镇江榜村</t>
  </si>
  <si>
    <t>2016年周党镇吊桥村新建文体广场、农家书屋提升</t>
  </si>
  <si>
    <t>周党镇吊桥村</t>
  </si>
  <si>
    <t>2016年定远乡银山村新建文体广场、农家书屋提升</t>
  </si>
  <si>
    <t>定远乡银山村</t>
  </si>
  <si>
    <t>2016年山店乡高洼村新建文体广场、农家书屋提升</t>
  </si>
  <si>
    <t>山店乡高洼村</t>
  </si>
  <si>
    <t>2016年莽张镇槐店村新建文体广场、农家书屋提升</t>
  </si>
  <si>
    <t>莽张镇槐店村</t>
  </si>
  <si>
    <t>2016年庙仙乡周店村新建文体广场、农家书屋提升</t>
  </si>
  <si>
    <t>庙仙乡周店村</t>
  </si>
  <si>
    <t>2016年竹竿镇尚庙村新建文体广场、农家书屋提升</t>
  </si>
  <si>
    <t>竹竿镇尚庙村</t>
  </si>
  <si>
    <t>2016年竹竿镇史河村新建文体广场、农家书屋提升</t>
  </si>
  <si>
    <t>竹竿镇史河村</t>
  </si>
  <si>
    <t>2016年竹竿镇朱湖村新建文体广场、农家书屋提升</t>
  </si>
  <si>
    <t>竹竿镇朱湖村</t>
  </si>
  <si>
    <t>2016年龙山街道十里头村新建文体广场、农家书屋提升</t>
  </si>
  <si>
    <t>龙山街道十里头村</t>
  </si>
  <si>
    <t>2016年罗山县贫困村直播卫星建设项目</t>
  </si>
  <si>
    <t>卫星信号接收器</t>
  </si>
  <si>
    <t>到户类资产</t>
  </si>
  <si>
    <t>贫困户</t>
  </si>
  <si>
    <t>台</t>
  </si>
  <si>
    <t>2016.</t>
  </si>
  <si>
    <t>29个贫困村直播卫星建设</t>
  </si>
  <si>
    <t>2016年罗山县青山镇皇城山旅游步道项目</t>
  </si>
  <si>
    <t>旅游基础设施</t>
  </si>
  <si>
    <t>米</t>
  </si>
  <si>
    <t>2017.7</t>
  </si>
  <si>
    <t>青山镇皇城山旅游步道项目290米</t>
  </si>
  <si>
    <t>2016年罗山县灵山镇彭庄村旅游公厕</t>
  </si>
  <si>
    <t>灵山镇彭庄村</t>
  </si>
  <si>
    <t>座/平方米</t>
  </si>
  <si>
    <t>1座/24平方米</t>
  </si>
  <si>
    <t>灵山镇彭庄村旅游公厕1座24平方米</t>
  </si>
  <si>
    <t>2016年罗山县灵山镇亿峰观光凉亭建设项目</t>
  </si>
  <si>
    <t>个/平方米</t>
  </si>
  <si>
    <t>灵山镇亿峰观光凉亭建设项目2个</t>
  </si>
  <si>
    <t>2016年罗山县灵山镇灵鼎峰旅游厕所及人行步道建设项目</t>
  </si>
  <si>
    <t>座/米</t>
  </si>
  <si>
    <t>1座/100米</t>
  </si>
  <si>
    <t>灵山镇灵鼎峰旅游厕所1座24平方米及人行步道100米</t>
  </si>
  <si>
    <t>2016年罗山县尤店乡李湾村浉河故道护坡项目</t>
  </si>
  <si>
    <t>尤店乡李湾村</t>
  </si>
  <si>
    <t>护坡187米，滚水坝1个，文化墙及景观石各1个</t>
  </si>
  <si>
    <t>尤店乡李湾村浉河故道护坡187米，滚水坝1个，文化墙及景观石各1个</t>
  </si>
  <si>
    <t>2016年罗山县铁铺镇青蓬村旅游厕所项目</t>
  </si>
  <si>
    <t>1座35平方米</t>
  </si>
  <si>
    <t>铁铺镇青蓬村旅游厕所1座35平方米</t>
  </si>
  <si>
    <t>2016年罗山县铁铺镇九里村村标项目</t>
  </si>
  <si>
    <t>铁铺镇九里村</t>
  </si>
  <si>
    <t>村标项目1个，占地42.4平方米，高6.8米</t>
  </si>
  <si>
    <t>铁铺镇九里村村标项目1个，占地42.4平方米，高6.8米</t>
  </si>
  <si>
    <t>2016年罗山县山店乡林湾村整村推进项目</t>
  </si>
  <si>
    <t>山店乡林湾村</t>
  </si>
  <si>
    <t>新修长2.9公里、宽3米、厚0.16米水泥路，路肩、管涵配套，新修长0.6公里、宽2.5米、厚0.16米水泥路，路肩、管涵配套；新建垃圾池6座，太阳能路灯16盏。</t>
  </si>
  <si>
    <t>2016年罗山县竹竿镇张老店村整村推进项目</t>
  </si>
  <si>
    <t>竹竿镇张老店村</t>
  </si>
  <si>
    <t>新修长2.62公里，宽3.5米，厚0.16米，路基宽5.5米及路涵，新修长1公里，3米宽,路基宽4米及路涵；整修大塘2口</t>
  </si>
  <si>
    <t>2016年罗山县尤店乡罗洼村整村推进项目</t>
  </si>
  <si>
    <t>尤店乡罗洼村</t>
  </si>
  <si>
    <t>新修长1.5公里，宽3米，厚0.16米水泥路及桥涵，新修长2.2公里，宽3.5米，厚0.16米水泥路及桥涵等</t>
  </si>
  <si>
    <t>2016年罗山县东铺镇河桥村整村推进项目</t>
  </si>
  <si>
    <t>新修水泥路长3公里，路面宽3.5米，厚0.16米水泥路建设，（含路基整修拓宽和桥涵配套工程）</t>
  </si>
  <si>
    <t>2016年罗山县青山镇孙岗村整村推进项目</t>
  </si>
  <si>
    <t>新修水泥路长3.5公里，路面宽3.2米，厚0.16米水泥路建设，路肩、涵管配套</t>
  </si>
  <si>
    <t>2016年罗山县潘新镇岳城村整村推进项目</t>
  </si>
  <si>
    <t>新修水泥路长2.85公里，宽3米，厚0.16米水泥路建设，新修水泥路长1.25公里，宽3.2米，厚0.16米水泥路建设</t>
  </si>
  <si>
    <t>2016年罗山县彭新镇前锋村整村推进项目</t>
  </si>
  <si>
    <t>彭新镇前锋村</t>
  </si>
  <si>
    <t>新修水泥路长3公里，宽3米，厚0.16米水泥路建设，新修水泥路长1.2公里，宽3.5米，厚0.16米水泥路建设</t>
  </si>
  <si>
    <t>2016年罗山县子路镇翁湾村整村推进项目</t>
  </si>
  <si>
    <t>子路镇翁湾村</t>
  </si>
  <si>
    <t>新修水泥路长4公里，宽3米，厚0.16米水泥路建设；打深100米机井2口</t>
  </si>
  <si>
    <t>2016年罗山县灵山镇涩港村整村推进项目</t>
  </si>
  <si>
    <t>新修长0.8公里，宽4米，厚0.16米水泥路，新修长2.4公里，宽3米，厚0.16米水泥路；新建垃圾池2座，太阳能路灯20盏</t>
  </si>
  <si>
    <t>2016年罗山县楠杆镇邵湾村整村推进项目</t>
  </si>
  <si>
    <t>新建水泥路1.6公里，路面3.5米，厚0.16米，新建水泥路0.54公里，路面3.5米，厚0.16米；新修排水沟600米，垃圾池6座，太阳能路灯15盏</t>
  </si>
  <si>
    <t>2016年罗山县高店乡张河村整村推进项目</t>
  </si>
  <si>
    <t>高店乡张河村</t>
  </si>
  <si>
    <t>新修长2.2公里，宽3.5米，厚0.16米水泥路及路基处理，新修长0.9公里，宽3米，厚0.16米水泥路及路基处理；坑塘改造3口，新建垃圾池4座</t>
  </si>
  <si>
    <t>2016年罗山县定远乡北洼村整村推进项目</t>
  </si>
  <si>
    <t>定远乡北洼村</t>
  </si>
  <si>
    <t>新修长3.23公里，路宽3米，厚0.16米水泥路；整修小型水库堤坝200米</t>
  </si>
  <si>
    <t>2016年罗山县东铺镇北杨店村整村推进项目</t>
  </si>
  <si>
    <t>东铺镇北杨店村</t>
  </si>
  <si>
    <t>座/株</t>
  </si>
  <si>
    <t>新修水泥路长4公里，路面宽3米，厚0.16米，（含路基整修拓宽和桥涵配套工程）</t>
  </si>
  <si>
    <t>2016年罗山县楠杆镇田堰村整村推进项目</t>
  </si>
  <si>
    <t>楠杆镇田堰村</t>
  </si>
  <si>
    <t>20/1200</t>
  </si>
  <si>
    <t>新建垃圾池10座，花坛10座，绿化树1200株，太阳能路灯60盏</t>
  </si>
  <si>
    <t>新修水泥路长1.54公里，路面宽3.5米，厚0.16米，太阳能路灯10盏，垃圾池3座，村内环境整治</t>
  </si>
  <si>
    <t>2016年罗山县山店乡山店村整村推进项目</t>
  </si>
  <si>
    <t>山店乡山店村</t>
  </si>
  <si>
    <t>新修水泥路长3.36公里，路面宽3米，厚0.16米，配套路涵</t>
  </si>
  <si>
    <t>2016年罗山县高店乡高道村整村推进项目</t>
  </si>
  <si>
    <t>高店乡高道村</t>
  </si>
  <si>
    <t>新修水泥路长2.5公里，路面宽3.5米，厚0.16米，配套路涵，垃圾池10座、太阳能路灯20盏，过水函整修，东西渠整修</t>
  </si>
  <si>
    <t>2016年以工代赈项目</t>
  </si>
  <si>
    <t>东铺镇杨店村</t>
  </si>
  <si>
    <t>千米</t>
  </si>
  <si>
    <t>新建东铺镇杨店村s337线至上雷洼组长0.7千米、宽3.5米、厚0.18米水泥道路</t>
  </si>
  <si>
    <t>庙仙乡方集村</t>
  </si>
  <si>
    <t>新建庙仙乡方集村路口至项乡组长1.6千米、宽3.5米、厚0.18米水泥道路</t>
  </si>
  <si>
    <t>彭新镇红堂村</t>
  </si>
  <si>
    <t>新建彭新镇红堂村Y304至卢河组长2千米、宽3.5米、厚0.18米水泥道路</t>
  </si>
  <si>
    <t>山店乡陈楼村、平天村</t>
  </si>
  <si>
    <t>新建山店乡陈楼村至平天袁湾村长1.4千米、宽3.5米、厚0.18米水泥道路</t>
  </si>
  <si>
    <t>朱堂乡天桥村</t>
  </si>
  <si>
    <t>新建朱堂乡天桥村宋堂组至曹老湾组长1千米、宽3.5米、厚0.18米水泥道路</t>
  </si>
  <si>
    <t>青山镇王岗村</t>
  </si>
  <si>
    <t>新建青山镇王岗村后牛至竹林组长1.7千米、宽3.5米、厚0.18米水泥道路</t>
  </si>
  <si>
    <t>大塘</t>
  </si>
  <si>
    <t>个</t>
  </si>
  <si>
    <t>改扩建竹竿镇张老店村黄小湾、方湾组大塘3口</t>
  </si>
  <si>
    <t>提灌站</t>
  </si>
  <si>
    <t>子路镇丰店村</t>
  </si>
  <si>
    <t>座</t>
  </si>
  <si>
    <t>新建子路镇丰店村泵站1座，配套出水主管道、变压器和相应电气设备</t>
  </si>
  <si>
    <t>易地扶贫搬迁项目</t>
  </si>
  <si>
    <t>安置住房及配套设施</t>
  </si>
  <si>
    <t>套</t>
  </si>
  <si>
    <t>在青山镇青山村新建安置住房36套，配套建设相关基础设施，安置36户、117名搬迁群众</t>
  </si>
  <si>
    <t>在青山镇孙岗村新建安置住房31套，配套建设相关基础设施，安置31户、121名搬迁群众</t>
  </si>
  <si>
    <t>2016年高乐高瓷业有限公司产业扶贫项目</t>
  </si>
  <si>
    <t>产业扶贫</t>
  </si>
  <si>
    <t>高乐高瓷业有限公司</t>
  </si>
  <si>
    <t>3年</t>
  </si>
  <si>
    <t>2016年潘新岳城农村科技专家大院及科普基地建设</t>
  </si>
  <si>
    <t>科普基地建设</t>
  </si>
  <si>
    <t>潘新岳城</t>
  </si>
  <si>
    <t>1年</t>
  </si>
  <si>
    <t>2016年周党镇周党村再生稻技术推广</t>
  </si>
  <si>
    <t>再生稻技术推广</t>
  </si>
  <si>
    <t>周党镇周党村</t>
  </si>
  <si>
    <t>2016年潘新岳城500亩优质核桃推广示范基地建设</t>
  </si>
  <si>
    <t>核桃推广示范基地建设</t>
  </si>
  <si>
    <t>2016年万林种猪公司产业扶贫项目</t>
  </si>
  <si>
    <t>建猪舍916平方米及配套设施等</t>
  </si>
  <si>
    <t>经营性资产</t>
  </si>
  <si>
    <t>平方</t>
  </si>
  <si>
    <t>万林种猪公司</t>
  </si>
  <si>
    <t>10个贫困户</t>
  </si>
  <si>
    <t>2016年豫东牧业公司畜牧产业扶贫项目</t>
  </si>
  <si>
    <t>购风机62个，水帘540平方米，产床复合板560块</t>
  </si>
  <si>
    <t>庙仙村</t>
  </si>
  <si>
    <t>个、平方、块</t>
  </si>
  <si>
    <t>风机62个、水帘540平方米、复合板560块</t>
  </si>
  <si>
    <t>豫东牧业公司</t>
  </si>
  <si>
    <t>2016年合强家庭农场畜牧产业扶贫项目</t>
  </si>
  <si>
    <t>购种猪60头，购产床15套等</t>
  </si>
  <si>
    <t>烧盆村</t>
  </si>
  <si>
    <t>头、套</t>
  </si>
  <si>
    <t>种猪60头、产床15套</t>
  </si>
  <si>
    <t>合强家庭农场</t>
  </si>
  <si>
    <t>2016年富康家庭农场畜牧产业扶贫项目</t>
  </si>
  <si>
    <t>建鹅舍1400平方米等</t>
  </si>
  <si>
    <t>朱洼村</t>
  </si>
  <si>
    <t>富康家庭农场</t>
  </si>
  <si>
    <t>2016年智耕合作社莲藕基地建设项目</t>
  </si>
  <si>
    <t>藕塘改造500亩</t>
  </si>
  <si>
    <t>陈湾村</t>
  </si>
  <si>
    <t>亩</t>
  </si>
  <si>
    <t>智耕合作社</t>
  </si>
  <si>
    <t>15户</t>
  </si>
  <si>
    <t>2016年荣军家庭农场仓储烘干设施建设项目</t>
  </si>
  <si>
    <t>仓储烘干设施、烘干厂房200平方米</t>
  </si>
  <si>
    <t>李岗村</t>
  </si>
  <si>
    <t>荣军家庭农场</t>
  </si>
  <si>
    <t>10户</t>
  </si>
  <si>
    <t>2016年顺合蔬菜合作社钢架大棚建设项目</t>
  </si>
  <si>
    <t>建设6*60米钢架大棚15座</t>
  </si>
  <si>
    <t>闫河村</t>
  </si>
  <si>
    <t>顺合蔬菜合作社</t>
  </si>
  <si>
    <t>2016年弘园农业公司观光农业园区建设项目</t>
  </si>
  <si>
    <t>农业庄园垂钓中心坑塘清淤20亩及观光亭、长廊、钓鱼平台等</t>
  </si>
  <si>
    <t>高庙村</t>
  </si>
  <si>
    <t>弘园农业公司</t>
  </si>
  <si>
    <t>12户</t>
  </si>
  <si>
    <t>2016年锋林种植合作社设施农业建设项目</t>
  </si>
  <si>
    <t>建设钢架大棚6座、硬化路面150米、新建U40渠300米，配套附属设施</t>
  </si>
  <si>
    <t>孙店村</t>
  </si>
  <si>
    <t>座、米</t>
  </si>
  <si>
    <t>6、硬化路面150米、U40渠300米</t>
  </si>
  <si>
    <t>锋林种植合作社</t>
  </si>
  <si>
    <t>13户</t>
  </si>
  <si>
    <t>2016年益农合作社仓储设施建设项目</t>
  </si>
  <si>
    <t>粮食仓储设施200平方米</t>
  </si>
  <si>
    <t>益农合作社</t>
  </si>
  <si>
    <t>2016年学农合作社仓储设施建设项目</t>
  </si>
  <si>
    <t>龙桥村</t>
  </si>
  <si>
    <t>学农合作社</t>
  </si>
  <si>
    <t>2016年德江现代农业公司观光农业园区建设项目</t>
  </si>
  <si>
    <t>50亩设施樱桃避雨棚、围栏、200亩滴灌设施等</t>
  </si>
  <si>
    <t>鲁堂村</t>
  </si>
  <si>
    <t>50亩设施樱桃避雨棚、200亩滴</t>
  </si>
  <si>
    <t>德江现代农业公司</t>
  </si>
  <si>
    <t>17户</t>
  </si>
  <si>
    <t>2016年官庄农业公司菇棚建设项目</t>
  </si>
  <si>
    <t>建设香菇大棚6*80米25座</t>
  </si>
  <si>
    <t>柴乡村</t>
  </si>
  <si>
    <t>官庄农业公司</t>
  </si>
  <si>
    <t>22户</t>
  </si>
  <si>
    <t>2016年鑫农种植合作社仓储设施项目</t>
  </si>
  <si>
    <t>新建晒场1000平方米</t>
  </si>
  <si>
    <t>吴乡村</t>
  </si>
  <si>
    <t>鑫农种植合作社</t>
  </si>
  <si>
    <t>2016年金瑞堂种植合作社中草药基地建设项目</t>
  </si>
  <si>
    <t>新建中草药基地200亩（艾叶、皂角、银杏）</t>
  </si>
  <si>
    <t>长堰村</t>
  </si>
  <si>
    <t>金瑞堂种植合作社</t>
  </si>
  <si>
    <t>2016年爱佳家庭农场采摘园建设项目</t>
  </si>
  <si>
    <t>园地管理、采摘园围网500米、生产路建设</t>
  </si>
  <si>
    <t>石山口村</t>
  </si>
  <si>
    <t>园围网500米</t>
  </si>
  <si>
    <t>爱佳家庭农场</t>
  </si>
  <si>
    <t>2016年罗强家庭农场仓储设施建设项目</t>
  </si>
  <si>
    <t>粮食仓储200平方米</t>
  </si>
  <si>
    <t>罗强家庭农场</t>
  </si>
  <si>
    <t>2016年兴农合作社生产设施建设项目</t>
  </si>
  <si>
    <t>生产设施、灌溉电力线路1000米</t>
  </si>
  <si>
    <t>李楼村</t>
  </si>
  <si>
    <t>电力线路</t>
  </si>
  <si>
    <t>兴农合作社</t>
  </si>
  <si>
    <t>2016年问津合作社大棚建设项目</t>
  </si>
  <si>
    <t>麒麟西瓜大棚12座（6*60米）</t>
  </si>
  <si>
    <t>大棚12座</t>
  </si>
  <si>
    <t>问津合作社</t>
  </si>
  <si>
    <t>2016年皇城山茶叶公司茶园改造建设项目</t>
  </si>
  <si>
    <t>茶园改造500亩</t>
  </si>
  <si>
    <t>皇城山茶叶公司</t>
  </si>
  <si>
    <t>2016年亚森生态农业大棚建设项目</t>
  </si>
  <si>
    <t>设施桃大棚10亩、观光走廊100米</t>
  </si>
  <si>
    <t>亩、米</t>
  </si>
  <si>
    <t>大棚10亩、观光走廊100米</t>
  </si>
  <si>
    <t>亚森生态农业</t>
  </si>
  <si>
    <t>2016年普华农业公司茶园改造项目</t>
  </si>
  <si>
    <t>茶园改造200亩</t>
  </si>
  <si>
    <t>普华农业公司</t>
  </si>
  <si>
    <t>2016年老寨山茶叶公司茶园改造项目</t>
  </si>
  <si>
    <t>天桥村</t>
  </si>
  <si>
    <t>老寨山茶叶公司</t>
  </si>
  <si>
    <t>2016年大松林茶叶合作社茶园改造项目</t>
  </si>
  <si>
    <t>大松林茶叶合作社</t>
  </si>
  <si>
    <t>2016年灵丰园农业公司观光农业设施建设项目</t>
  </si>
  <si>
    <t>观光农业设施，樱桃避雨棚2000平方米</t>
  </si>
  <si>
    <t>董桥村</t>
  </si>
  <si>
    <t>灵丰园农业公司</t>
  </si>
  <si>
    <t>2016年灵鼎峰茶叶合作社茶园改造项目</t>
  </si>
  <si>
    <t>茶园改造600亩</t>
  </si>
  <si>
    <t>灵鼎峰茶叶
合作社</t>
  </si>
  <si>
    <t>2016年亿峰生态林业茶园改造项目</t>
  </si>
  <si>
    <t>茶园改造、茶旅游设施建设等</t>
  </si>
  <si>
    <t>亿峰生态林业</t>
  </si>
  <si>
    <t>20户</t>
  </si>
  <si>
    <t>2016年信阳现代园林农业有限公司苗田基地项目</t>
  </si>
  <si>
    <t>苗圃基地150亩</t>
  </si>
  <si>
    <t>袁冲村</t>
  </si>
  <si>
    <t>信阳现代园林</t>
  </si>
  <si>
    <t>2016年金源油茶公司油茶基地建设项目</t>
  </si>
  <si>
    <t>油茶种苗基地300亩</t>
  </si>
  <si>
    <t>山店村</t>
  </si>
  <si>
    <t>金源油茶公司</t>
  </si>
  <si>
    <t>2016年文霞家庭农场农业设施建设项目</t>
  </si>
  <si>
    <t>新建农业生产路500米、沟渠配套500米、晒场1500平方米</t>
  </si>
  <si>
    <t>平方米、米</t>
  </si>
  <si>
    <t>生产路500米、沟渠配套500米、晒场1500平方米</t>
  </si>
  <si>
    <t>文霞家庭农场</t>
  </si>
  <si>
    <t>2016年张堆茶叶合作社茶园改造项目</t>
  </si>
  <si>
    <t>茶园改造300亩、有机肥改良土壤</t>
  </si>
  <si>
    <t>张堆茶叶
合作社</t>
  </si>
  <si>
    <t>2016年平寨合作社茶园改造项目</t>
  </si>
  <si>
    <t>茶园改造300亩，新建茶园200亩</t>
  </si>
  <si>
    <t>仁和村</t>
  </si>
  <si>
    <t>平寨合作社</t>
  </si>
  <si>
    <t>2016年绿丰种植合作社大棚建设项目</t>
  </si>
  <si>
    <t>新建蔬菜大棚15座（6*60米）</t>
  </si>
  <si>
    <t>铁铺村</t>
  </si>
  <si>
    <t>绿丰种植
合作社</t>
  </si>
  <si>
    <t>2016年三和食用菌合作社菌种室建设项目</t>
  </si>
  <si>
    <t>新建菌种室20平方米，购置菌袋、代料加工等</t>
  </si>
  <si>
    <t>彭楼村</t>
  </si>
  <si>
    <t>三和食用菌合作社</t>
  </si>
  <si>
    <t>2016年华隆家庭农场农业设施大棚建设项目</t>
  </si>
  <si>
    <t>农业设施大棚</t>
  </si>
  <si>
    <t>长胜村</t>
  </si>
  <si>
    <t>华隆家庭农场</t>
  </si>
  <si>
    <t>2016年申林茶业公司茶园改造建设项目</t>
  </si>
  <si>
    <t>茶园改造1000亩，抬刈、改良土壤</t>
  </si>
  <si>
    <t>肖庄村</t>
  </si>
  <si>
    <t>申林茶业公司</t>
  </si>
  <si>
    <t>25户</t>
  </si>
  <si>
    <t>2016年仁刚家庭农场设施农业基地建设项目</t>
  </si>
  <si>
    <t>新建樱桃避雨大棚设施1000平方米</t>
  </si>
  <si>
    <t>仁刚家庭农场</t>
  </si>
  <si>
    <t>2016年咸和家庭农场中草药繁育基地建设项目</t>
  </si>
  <si>
    <t>新建铁皮石斛育苗大棚6座（6*50米）</t>
  </si>
  <si>
    <t>咸和家庭农场</t>
  </si>
  <si>
    <t>2016年莲花种植合作社育秧工厂项目</t>
  </si>
  <si>
    <t>新建水稻育秧工厂250平方米、育秧棚、炼苗车间配套</t>
  </si>
  <si>
    <t>桂店村、敏湾村</t>
  </si>
  <si>
    <t>莲花种植
合作社</t>
  </si>
  <si>
    <t>2016年灵山茶业公司观光农业设施项目</t>
  </si>
  <si>
    <t>观光农业景点建设（茶旅游基地景观树木栽培、管护、土壤改良等）</t>
  </si>
  <si>
    <t>桃园村</t>
  </si>
  <si>
    <t>灵山茶业公司</t>
  </si>
  <si>
    <t>2016年聚贤家庭农场大棚和避雨设施项目</t>
  </si>
  <si>
    <t>新建火龙果大棚5座（6*50米）和葡萄避雨
设施10亩</t>
  </si>
  <si>
    <t>北街村</t>
  </si>
  <si>
    <t>聚贤家庭农场</t>
  </si>
  <si>
    <t>2016年四季丰合作社钢架大棚项目</t>
  </si>
  <si>
    <t>钢架大棚24座（6*50米）</t>
  </si>
  <si>
    <t>四季丰合作社</t>
  </si>
  <si>
    <t>2016年东方信禾公司彩虹西瓜种植大棚项目</t>
  </si>
  <si>
    <t>新建彩虹西瓜大棚16座、机井1眼、生产路200米，滴灌配套3000米</t>
  </si>
  <si>
    <t>东方信禾公司</t>
  </si>
  <si>
    <t>2016年豫湘公司避雨设施项目</t>
  </si>
  <si>
    <t>新建葡萄避雨设施135亩</t>
  </si>
  <si>
    <t>豫湘公司</t>
  </si>
  <si>
    <t>2016年东信生物科技钢架菇棚项目</t>
  </si>
  <si>
    <t>新建钢架菇棚10座，配套外遮阳网5000平方米</t>
  </si>
  <si>
    <t>东信生物科技</t>
  </si>
  <si>
    <t>2016年科丰农机农艺一体合作社农业生产设施项目</t>
  </si>
  <si>
    <t>农业生产设施、高效农业示范展示</t>
  </si>
  <si>
    <t>科丰农机农艺一体合作社</t>
  </si>
  <si>
    <t>2016年花开富贵公司油牡丹基地建设项目</t>
  </si>
  <si>
    <t>新建油牡丹育苗基地50亩，土壤改良、小苗购置、栽培、管护、育苗基地围网建设等</t>
  </si>
  <si>
    <t>花开富贵公司</t>
  </si>
  <si>
    <t>2016年满堂红粮业观光农业基地建设项目</t>
  </si>
  <si>
    <t>土地平整135亩、新开挖垂钓鱼塘4口，路基整理500米等</t>
  </si>
  <si>
    <t>亩、口、米</t>
  </si>
  <si>
    <t>平整135亩、新开挖垂钓鱼塘4口，路基整理500米</t>
  </si>
  <si>
    <t>满堂红粮业</t>
  </si>
  <si>
    <t>2016年天一种植合作社蔬菜基地建设项目</t>
  </si>
  <si>
    <t>新建蔬菜生产大棚15座（6*50米）</t>
  </si>
  <si>
    <t>天一种植
合作社</t>
  </si>
  <si>
    <t>2016年一家人合作社特色水果基地建设项目</t>
  </si>
  <si>
    <t>特色水果基地500亩（整地、施肥）</t>
  </si>
  <si>
    <t>岳楼村</t>
  </si>
  <si>
    <t>一家人合作社</t>
  </si>
  <si>
    <t>11户</t>
  </si>
  <si>
    <t>全国新增千亿斤粮食生产能力规划罗山县2016年田间工程建设项目</t>
  </si>
  <si>
    <t>方棚村</t>
  </si>
  <si>
    <t>5座</t>
  </si>
  <si>
    <r>
      <t>≥</t>
    </r>
    <r>
      <rPr>
        <sz val="10"/>
        <rFont val="宋体"/>
        <family val="0"/>
      </rPr>
      <t>15年</t>
    </r>
  </si>
  <si>
    <t>方棚村村委会</t>
  </si>
  <si>
    <t>渠道</t>
  </si>
  <si>
    <t>2022.7米</t>
  </si>
  <si>
    <t>节制闸</t>
  </si>
  <si>
    <t>1座</t>
  </si>
  <si>
    <t>进地桥</t>
  </si>
  <si>
    <t>3座</t>
  </si>
  <si>
    <t>电灌站</t>
  </si>
  <si>
    <t>2座</t>
  </si>
  <si>
    <t>机耕路</t>
  </si>
  <si>
    <t>2180米</t>
  </si>
  <si>
    <t>标志牌</t>
  </si>
  <si>
    <t>52个</t>
  </si>
  <si>
    <t>杨岗村</t>
  </si>
  <si>
    <t>杨岗村村委会</t>
  </si>
  <si>
    <t>2606.1米</t>
  </si>
  <si>
    <t>7座</t>
  </si>
  <si>
    <t>1774米</t>
  </si>
  <si>
    <t>56个</t>
  </si>
  <si>
    <t>莽张村</t>
  </si>
  <si>
    <t>10座</t>
  </si>
  <si>
    <t>莽张村村委会</t>
  </si>
  <si>
    <t>4595米</t>
  </si>
  <si>
    <t>农门</t>
  </si>
  <si>
    <t>18座</t>
  </si>
  <si>
    <t>4座</t>
  </si>
  <si>
    <t>15座</t>
  </si>
  <si>
    <t>4257米</t>
  </si>
  <si>
    <t>73个</t>
  </si>
  <si>
    <t>12座</t>
  </si>
  <si>
    <t>槐店村村委会</t>
  </si>
  <si>
    <t>8028.7米</t>
  </si>
  <si>
    <t>38座</t>
  </si>
  <si>
    <t>31座</t>
  </si>
  <si>
    <t>倒吸虹</t>
  </si>
  <si>
    <t>1个</t>
  </si>
  <si>
    <t>901米</t>
  </si>
  <si>
    <t>128个</t>
  </si>
  <si>
    <t>蔡店村</t>
  </si>
  <si>
    <t>21座</t>
  </si>
  <si>
    <t>蔡店村村委会</t>
  </si>
  <si>
    <t>7420.7米</t>
  </si>
  <si>
    <t>86座</t>
  </si>
  <si>
    <t>6座</t>
  </si>
  <si>
    <t>22座</t>
  </si>
  <si>
    <t>8641.3米</t>
  </si>
  <si>
    <t>158个</t>
  </si>
  <si>
    <t>孙堂村</t>
  </si>
  <si>
    <t>11座</t>
  </si>
  <si>
    <t>孙堂村村委会</t>
  </si>
  <si>
    <t>4170米</t>
  </si>
  <si>
    <t>1300米</t>
  </si>
  <si>
    <t>47个</t>
  </si>
  <si>
    <t>吴岗村</t>
  </si>
  <si>
    <t>23座</t>
  </si>
  <si>
    <t>吴岗村村委会</t>
  </si>
  <si>
    <t>3317米</t>
  </si>
  <si>
    <t>9座</t>
  </si>
  <si>
    <t>5385米</t>
  </si>
  <si>
    <t>64个</t>
  </si>
  <si>
    <t>朱洼村村委会</t>
  </si>
  <si>
    <t>33个</t>
  </si>
  <si>
    <t>甘岗村村委会</t>
  </si>
  <si>
    <t>1112.5米</t>
  </si>
  <si>
    <t>3397米</t>
  </si>
  <si>
    <t>19个</t>
  </si>
  <si>
    <t>2016年罗山县危房改造项目</t>
  </si>
  <si>
    <t>危房改造</t>
  </si>
  <si>
    <t>定远乡中医馆</t>
  </si>
  <si>
    <t>中医馆</t>
  </si>
  <si>
    <t>定远乡卫生院</t>
  </si>
  <si>
    <t>平方米/间</t>
  </si>
  <si>
    <t>2016.10</t>
  </si>
  <si>
    <t>定远卫生院</t>
  </si>
  <si>
    <t>定远乡人民</t>
  </si>
  <si>
    <t>尤店乡中医馆</t>
  </si>
  <si>
    <t>尤店乡卫生院</t>
  </si>
  <si>
    <t>尤店卫生院</t>
  </si>
  <si>
    <t>尤店乡人民</t>
  </si>
  <si>
    <t>灵山镇中医馆</t>
  </si>
  <si>
    <t>灵山镇卫生院</t>
  </si>
  <si>
    <t>灵山卫生院</t>
  </si>
  <si>
    <t>灵山镇人民</t>
  </si>
  <si>
    <t>庙仙乡中医馆</t>
  </si>
  <si>
    <t>庙仙乡卫生院</t>
  </si>
  <si>
    <t>庙仙卫生院</t>
  </si>
  <si>
    <t>庙仙乡人民</t>
  </si>
  <si>
    <t>城关镇中医馆</t>
  </si>
  <si>
    <t>城关卫生院</t>
  </si>
  <si>
    <t>城关镇人民</t>
  </si>
  <si>
    <t>莽张镇中医馆</t>
  </si>
  <si>
    <t>莽张镇卫生院</t>
  </si>
  <si>
    <t>莽张卫生院</t>
  </si>
  <si>
    <t>龙山乡中医馆</t>
  </si>
  <si>
    <t>龙山乡卫生院</t>
  </si>
  <si>
    <t>龙山乡人民</t>
  </si>
  <si>
    <t>铁铺镇中医馆</t>
  </si>
  <si>
    <t>铁铺镇卫生院</t>
  </si>
  <si>
    <t>铁铺镇人民</t>
  </si>
  <si>
    <t>彭新镇中医馆</t>
  </si>
  <si>
    <t>彭新镇人民</t>
  </si>
  <si>
    <t>竹竿镇中医馆</t>
  </si>
  <si>
    <t>竹竿镇卫生院</t>
  </si>
  <si>
    <t>竹竿镇人民</t>
  </si>
  <si>
    <t>东铺镇中医馆</t>
  </si>
  <si>
    <t>东铺镇卫生院</t>
  </si>
  <si>
    <t>东铺镇人民</t>
  </si>
  <si>
    <t>周党、子路、青山、楠杆、朱堂、潘新、定远、彭新、楠杆、庙仙、铁铺、龙山、高店、城关、山店、精神病医院、尤店、</t>
  </si>
  <si>
    <t>医疗设备</t>
  </si>
  <si>
    <t>2017.9</t>
  </si>
  <si>
    <t>高店乡卫生院</t>
  </si>
  <si>
    <t>房屋改造</t>
  </si>
  <si>
    <t>2017.5</t>
  </si>
  <si>
    <t>高店乡人民</t>
  </si>
  <si>
    <t>山店乡卫生院</t>
  </si>
  <si>
    <t>山店乡人民</t>
  </si>
  <si>
    <t>2017年罗山县扶贫资产管理台账</t>
  </si>
  <si>
    <t xml:space="preserve">备注
</t>
  </si>
  <si>
    <t>2017年罗山县宝城办事处岳冲村村组道路项目</t>
  </si>
  <si>
    <t>岳冲村</t>
  </si>
  <si>
    <t>改建S218岳冲路口-国道G312外环宽3.5米、厚0.18米、长1.2千米水泥混凝土路面</t>
  </si>
  <si>
    <t>2017年罗山县定远乡黄洼村村组道路项目</t>
  </si>
  <si>
    <t>黄洼村</t>
  </si>
  <si>
    <t>改建省道S218黄洼路口-黄洼村部宽3.5米、厚0.18米、长2.3千米水泥混凝土路面</t>
  </si>
  <si>
    <t>1702140201</t>
  </si>
  <si>
    <t>2017年罗山县定远乡北洼村村组道路项目</t>
  </si>
  <si>
    <t>改建省道S218易店路口-藕塘-碾子北洼村部宽3.5米、厚0.18米、长4千米水泥混凝土路面</t>
  </si>
  <si>
    <t>1702140501</t>
  </si>
  <si>
    <t>2017年罗山县定远乡春秋村村组道路项目</t>
  </si>
  <si>
    <t>春秋村</t>
  </si>
  <si>
    <t>改建定远-张河路口-春秋村部-吴店-毕楼宽3.5米、厚0.18米、长4.2千米水泥混凝土路面</t>
  </si>
  <si>
    <t>1702110301</t>
  </si>
  <si>
    <t>2017年罗山县东铺镇北杨店村村组道路项目</t>
  </si>
  <si>
    <t>北杨店村</t>
  </si>
  <si>
    <t>改建刘岗组-张湾鸭场宽3.5米、厚0.18米、长0.6千米水泥混凝土路面</t>
  </si>
  <si>
    <t>1702110302</t>
  </si>
  <si>
    <t>改建王庄组-凤山电灌站宽3.5米、厚0.18米、长0.5千米水泥混凝土路面</t>
  </si>
  <si>
    <t>1702110303</t>
  </si>
  <si>
    <t>改建冯堰-西姜山-塘角宽3.5米、厚0.18米、长0.6千米水泥混凝土路面</t>
  </si>
  <si>
    <t>1702110304</t>
  </si>
  <si>
    <t>改建东西路-张湾-屈湾-东方湾宽3.5米、厚0.18米、长1千米水泥混凝土路面</t>
  </si>
  <si>
    <t>1702110601</t>
  </si>
  <si>
    <t>2017年罗山县东铺镇瀛冲村村组道路项目</t>
  </si>
  <si>
    <t>改建村主干路-张桥宽3.5米、厚0.18米、长0.5千米水泥混凝土路面</t>
  </si>
  <si>
    <t>2017年罗山县东铺镇林寨村村组道路项目</t>
  </si>
  <si>
    <t>林寨村</t>
  </si>
  <si>
    <t>改建涂湾路口-林寨老村部宽3.5米、厚0.18米、长2.6千米水泥混凝土路面</t>
  </si>
  <si>
    <t>1702050901</t>
  </si>
  <si>
    <t>2017年罗山县高店乡闫河村村组道路项目</t>
  </si>
  <si>
    <t>改建村部-闫河口宽3.5米、厚0.18米、长1千米水泥混凝土路面</t>
  </si>
  <si>
    <t>1702050401</t>
  </si>
  <si>
    <t>2017年罗山县高店乡张河村村组道路项目</t>
  </si>
  <si>
    <t>改建张河村部-县道X009路口宽3.5米、厚0.18米、长1.5千米水泥混凝土路面</t>
  </si>
  <si>
    <t>2017年罗山县高店乡高道村村组道路项目</t>
  </si>
  <si>
    <t>改建后于山-高道村部宽3.5米、厚0.18米、长2.9千米水泥混凝土路面</t>
  </si>
  <si>
    <t>2017年罗山县丽水办事处刘台村村组道路项目</t>
  </si>
  <si>
    <t>改建刘台村组路宽4.5米、厚0.18米、长5千米水泥混凝土路面</t>
  </si>
  <si>
    <t>2017年罗山县灵山镇张楼村村组道路项目</t>
  </si>
  <si>
    <t>加宽张楼村部-南街宽3.5米、厚0.18米、长2千米水泥混凝土路面</t>
  </si>
  <si>
    <t>2017年罗山县灵山镇彭庄村村组道路项目</t>
  </si>
  <si>
    <t>彭庄村</t>
  </si>
  <si>
    <t>改建彭庄-天子岗宽4.5米、厚0.18米、长3.9千米水泥混凝土路面</t>
  </si>
  <si>
    <t>1702130601</t>
  </si>
  <si>
    <t>2017年罗山县灵山镇壇墩村村组道路项目</t>
  </si>
  <si>
    <t>壇墩村</t>
  </si>
  <si>
    <t>改建鲍塆组-宋塆组宽3.5米、厚0.18米、长1.4千米水泥混凝土路面</t>
  </si>
  <si>
    <t>2017年罗山县莽张镇王乡村村组道路项目</t>
  </si>
  <si>
    <t>改建县道X006王乡路口-王乡村部宽3.5米、厚0.18米、长0.58千米水泥混凝土路面</t>
  </si>
  <si>
    <t>1702010701</t>
  </si>
  <si>
    <t>2017年罗山县莽张镇杨岗村村组道路项目</t>
  </si>
  <si>
    <t>改建狮子洼组-莽子路口宽3.5米、厚0.18米、长2千米水泥混凝土路面</t>
  </si>
  <si>
    <t>1702010101</t>
  </si>
  <si>
    <t>2017年罗山县莾张镇天湖村村组道路项目</t>
  </si>
  <si>
    <t>加宽裕民养殖场-天湖宽4.5米、厚0.18米、长1.5千米水泥混凝土路面</t>
  </si>
  <si>
    <t>1702030401</t>
  </si>
  <si>
    <t>2017年罗山县庙仙乡吴乡村村组道路项目</t>
  </si>
  <si>
    <t>改建南李店-吴乡-王乡路口宽4.5米、厚0.18米、长2.7千米水泥混凝土路面</t>
  </si>
  <si>
    <t>1702030501</t>
  </si>
  <si>
    <t>2017年罗山县庙仙乡方集村村组道路项目</t>
  </si>
  <si>
    <t>方集村</t>
  </si>
  <si>
    <t>改建庙仙街道-方集村部宽3.5米、厚0.18米、长4千米水泥混凝土路面</t>
  </si>
  <si>
    <t>1702030801</t>
  </si>
  <si>
    <t>2017年罗山县庙仙乡蒋洼村村组道路项目</t>
  </si>
  <si>
    <t>改建庙仙乡政府-蒋洼村部宽3.5米、厚0.18米、长4.2千米水泥混凝土路面</t>
  </si>
  <si>
    <t>1702041201</t>
  </si>
  <si>
    <t>2017年罗山县楠杆镇岳楼村村组道路项目</t>
  </si>
  <si>
    <t>改建张坡组-国道G312宽3.5米、厚0.18米、长2千米水泥混凝土路面</t>
  </si>
  <si>
    <t>2017年罗山县楠杆镇李岗村村组道路项目</t>
  </si>
  <si>
    <t>改建省道S540李岗路口-李岗村部宽4.5米、厚0.18米、长4.3千米水泥混凝土路面</t>
  </si>
  <si>
    <t>1702120101</t>
  </si>
  <si>
    <t>2017年罗山县潘新镇肖庄村村组道路项目</t>
  </si>
  <si>
    <t>改建省道S337肖庄路口-李新寨宽3.5米、厚0.18米、长0.8千米水泥混凝土路面</t>
  </si>
  <si>
    <t>1702120801</t>
  </si>
  <si>
    <t>2017年罗山县潘新镇李堂村村组道路项目</t>
  </si>
  <si>
    <t>李堂村</t>
  </si>
  <si>
    <t>改建房洼路口-曾岗宽3.5米、厚0.18米、长2千米水泥混凝土路面</t>
  </si>
  <si>
    <t>1702120201</t>
  </si>
  <si>
    <t>2017年罗山县潘新镇陡山村村组道路项目</t>
  </si>
  <si>
    <t>改建下楼-王洼宽3.5米、厚0.18米、长0.8千米水泥混凝土路面</t>
  </si>
  <si>
    <t>改建省道S339-周家小学宽3.5米、厚0.18米、长1.5千米水泥混凝土路面</t>
  </si>
  <si>
    <t>改建徐畈-肖庄村部宽4.5米、厚0.18米、长0.2千米水泥混凝土路面</t>
  </si>
  <si>
    <t>1702060401</t>
  </si>
  <si>
    <t>2017年罗山县彭新镇前锋村村组道路项目</t>
  </si>
  <si>
    <t>改建前锋组-红庄组宽3.5米、厚0.18米、长2.1千米水泥混凝土路面</t>
  </si>
  <si>
    <t>2017年罗山县彭新镇小河村村组道路项目</t>
  </si>
  <si>
    <t>改建县道X008小河路口-小河村部宽3.5米、厚0.18米、长2.5千米水泥混凝土路面</t>
  </si>
  <si>
    <t>2017年罗山县彭新镇张洼村村组道路项目</t>
  </si>
  <si>
    <t>改建朝阳组-王洼组宽3.5米、厚0.18米、长3千米水泥混凝土路面</t>
  </si>
  <si>
    <t>1702061702</t>
  </si>
  <si>
    <t>改建村部-水皮冲水库宽3.5米、厚0.18米、长2.1千米水泥混凝土路面</t>
  </si>
  <si>
    <t>1702061001</t>
  </si>
  <si>
    <t>2017年罗山县彭新镇杨店村村组道路项目</t>
  </si>
  <si>
    <t>改建杨店村-薮北茶厂宽3.5米、厚0.18米、长2.3千米水泥混凝土路面</t>
  </si>
  <si>
    <t>1702180301</t>
  </si>
  <si>
    <t>2017年罗山县青山镇陈洼村村组道路项目</t>
  </si>
  <si>
    <t>改建朱伍路口-陈洼村部宽3.5米、厚0.18米、长2.1千米水泥混凝土路面</t>
  </si>
  <si>
    <t>改建尹家湾-陈家湾宽3.5米、厚0.18米、长0.5千米水泥混凝土路面</t>
  </si>
  <si>
    <t>2017年罗山县青山镇双桥村村组道路项目</t>
  </si>
  <si>
    <t>双桥村</t>
  </si>
  <si>
    <t>改建双桥村通村公路宽3.5米、厚0.18米、长2千米水泥混凝土路面</t>
  </si>
  <si>
    <t>1702180201</t>
  </si>
  <si>
    <t>2017年罗山县青山镇洪河村村组道路项目</t>
  </si>
  <si>
    <t>洪河村</t>
  </si>
  <si>
    <t>改建洪河村部-伍里棚宽4.5米、厚0.18米、长2.2千米水泥混凝土路面</t>
  </si>
  <si>
    <t>2017年罗山县山店乡林湾村村组道路项目</t>
  </si>
  <si>
    <t>林湾村</t>
  </si>
  <si>
    <t>改建县道X012林湾路口-林湾村部宽4.5米、厚0.18米、长3.7千米水泥混凝土路面</t>
  </si>
  <si>
    <t>1702170101</t>
  </si>
  <si>
    <t>2017年罗山县山店乡山店村村组道路项目</t>
  </si>
  <si>
    <t>改建山店村-金城宽3.5米、厚0.18米、长2.6千米水泥混凝土路面</t>
  </si>
  <si>
    <t>1702170601</t>
  </si>
  <si>
    <t>2017年罗山县山店乡鸡笼村村组道路项目</t>
  </si>
  <si>
    <t>鸡笼村</t>
  </si>
  <si>
    <t>改建新湾-黄土河宽3.5米、厚0.18米、长0.9千米水泥混凝土路面</t>
  </si>
  <si>
    <t>1702150101</t>
  </si>
  <si>
    <t>2017年罗山县铁铺镇铁铺村村组道路项目</t>
  </si>
  <si>
    <t>改建大冲-桃园宽3.5米、厚0.18米、长0.7千米水泥混凝土路面</t>
  </si>
  <si>
    <t>1702150102</t>
  </si>
  <si>
    <t>改建塘洼-铁铺村部宽3.5米、厚0.18米、长0.5千米水泥混凝土路面</t>
  </si>
  <si>
    <t>1702150301</t>
  </si>
  <si>
    <t>2017年罗山县铁铺镇九里村村组道路项目</t>
  </si>
  <si>
    <t>九里村</t>
  </si>
  <si>
    <t>改建陈桥-陈桥后湾宽3.5米、厚0.18米、长0.65千米水泥混凝土路面</t>
  </si>
  <si>
    <t>1702150302</t>
  </si>
  <si>
    <t>改建何涩路-方包组宽3.5米、厚0.18米、长0.65千米水泥混凝土路面</t>
  </si>
  <si>
    <t>1702150303</t>
  </si>
  <si>
    <t>改建王湾-肮沟宽3.5米、厚0.18米、长0.8千米水泥混凝土路面</t>
  </si>
  <si>
    <t>1702150304</t>
  </si>
  <si>
    <t>改建霍家湾-中湾宽3.5米、厚0.18米、长0.4千米水泥混凝土路面</t>
  </si>
  <si>
    <t>1702090201</t>
  </si>
  <si>
    <t>2017年罗山县尤店乡李店村村组道路项目</t>
  </si>
  <si>
    <t>改建李店小学-尤店乡政府宽4.5米、厚0.18米、长0.4千米水泥混凝土路面</t>
  </si>
  <si>
    <t>1702090401</t>
  </si>
  <si>
    <t>2017年罗山县尤店乡罗洼村村组道路项目</t>
  </si>
  <si>
    <t>改建罗洼街-张坟组宽3.5米、厚0.18米、长3千米水泥混凝土路面</t>
  </si>
  <si>
    <t>2017年罗山县尤店乡李湾村村组道路项目</t>
  </si>
  <si>
    <t>改建八组-十组宽3.5米、厚0.18米、长2.2千米水泥混凝土路面</t>
  </si>
  <si>
    <t>1702070101</t>
  </si>
  <si>
    <t>2017年罗山县周党镇秦畈村村组道路项目</t>
  </si>
  <si>
    <t>加宽秦畈村部-县道X012路口宽4.5米、厚0.18米、长1.5千米水泥混凝土路面</t>
  </si>
  <si>
    <t>2017年罗山县周党镇青龙村村组道路项目</t>
  </si>
  <si>
    <t>青龙村</t>
  </si>
  <si>
    <t>改建青龙村村组路宽3.5米、厚0.18米、长1千米水泥混凝土路面</t>
  </si>
  <si>
    <t>2017年罗山县周党镇杨冲村村组道路项目</t>
  </si>
  <si>
    <t>杨冲村</t>
  </si>
  <si>
    <t>改建杨冲村村组路宽3.5米、厚0.18米、长1千米水泥混凝土路面</t>
  </si>
  <si>
    <t>1702020401</t>
  </si>
  <si>
    <t>2017年罗山县朱堂乡天桥村村组道路项目</t>
  </si>
  <si>
    <t>改建朱肖路口-宋家湾宽4.5米、厚0.18米、长4.9千米水泥混凝土路面</t>
  </si>
  <si>
    <t>改建宋家湾-老寨山茶厂宽4.5米、厚0.18米、长4千米水泥混凝土路面</t>
  </si>
  <si>
    <t>2017年罗山县竹竿镇联湖村村组道路项目</t>
  </si>
  <si>
    <t>联湖村</t>
  </si>
  <si>
    <t>改建联湖村部-县道X001路口宽3.5米、厚0.18米、长1.3千米水泥混凝土路面</t>
  </si>
  <si>
    <t>2017年罗山县竹竿镇淮河村村组道路项目</t>
  </si>
  <si>
    <t>淮河村</t>
  </si>
  <si>
    <t>改建淮河村部-县道X001路口宽3.5米、厚0.18米、长1.5千米水泥混凝土路面</t>
  </si>
  <si>
    <t>2017年罗山县竹竿镇老店村村组道路项目</t>
  </si>
  <si>
    <t>老店村</t>
  </si>
  <si>
    <t>改建县道X001-张老店村部宽4.5米、厚0.18米、长1千米水泥混凝土路面</t>
  </si>
  <si>
    <t>2017年罗山县竹竿镇曾山村村组道路项目</t>
  </si>
  <si>
    <t>曾山村</t>
  </si>
  <si>
    <t>改建曾东组-曾西组宽3.5米、厚0.18米、长0.5千米水泥混凝土路面</t>
  </si>
  <si>
    <t>1702160301</t>
  </si>
  <si>
    <t>2017年罗山县子路镇翁湾村村组道路项目</t>
  </si>
  <si>
    <t>翁湾村</t>
  </si>
  <si>
    <t>改建县道X006翁湾路口-翁湾村部宽3.5米、厚0.18米、长1千米水泥混凝土路面</t>
  </si>
  <si>
    <t>2017年罗山县子路镇孟榜村村组道路项目</t>
  </si>
  <si>
    <t>改建孟榜村通村公路宽3.5米、厚0.18米、长2千米水泥混凝土路面</t>
  </si>
  <si>
    <t>1702162301</t>
  </si>
  <si>
    <t>2017年罗山县子路镇同升村村组道路项目</t>
  </si>
  <si>
    <t>同升村</t>
  </si>
  <si>
    <t>改建同升村通村公路宽3.5米、厚0.18米、长1千米水泥混凝土路面</t>
  </si>
  <si>
    <t>2017年罗山县竹竿镇县乡道路项目</t>
  </si>
  <si>
    <t>河口村</t>
  </si>
  <si>
    <t>交通局</t>
  </si>
  <si>
    <t>高庙-河口</t>
  </si>
  <si>
    <t>2017年罗山县山店乡县乡道路项目</t>
  </si>
  <si>
    <t>熊店村</t>
  </si>
  <si>
    <t>熊店-半店</t>
  </si>
  <si>
    <t>2017年罗山县莽张镇县乡道路项目</t>
  </si>
  <si>
    <t>莽张-子路</t>
  </si>
  <si>
    <t>2017年朱堂乡朱堂村危桥改建项目</t>
  </si>
  <si>
    <t>危桥</t>
  </si>
  <si>
    <t>朱堂村</t>
  </si>
  <si>
    <t>延米</t>
  </si>
  <si>
    <t>永久</t>
  </si>
  <si>
    <t>河塘桥</t>
  </si>
  <si>
    <t>2017年罗山县铁铺镇青蓬村危桥改建项目</t>
  </si>
  <si>
    <t>李子园桥</t>
  </si>
  <si>
    <t>2017年罗山县周党镇东峰村危桥改建项目</t>
  </si>
  <si>
    <t>东峰村</t>
  </si>
  <si>
    <t>东峰小桥</t>
  </si>
  <si>
    <t>2017年罗山县楠杆镇李岗村危桥改建项目</t>
  </si>
  <si>
    <t>磨盘三桥</t>
  </si>
  <si>
    <t>2017年罗山县庙仙乡南李店村生命安防工程项目</t>
  </si>
  <si>
    <t>安防</t>
  </si>
  <si>
    <t>南李店村</t>
  </si>
  <si>
    <r>
      <t>1</t>
    </r>
    <r>
      <rPr>
        <sz val="12"/>
        <rFont val="宋体"/>
        <family val="0"/>
      </rPr>
      <t>0年</t>
    </r>
  </si>
  <si>
    <t>X001411521标牌、标志、防撞墩、警示桩、护栏等</t>
  </si>
  <si>
    <t>2017年罗山县高店乡高道村生命安防工程项目</t>
  </si>
  <si>
    <t>X002411521标牌、标志、防撞墩、警示桩、护栏等</t>
  </si>
  <si>
    <t>2017年罗山县子路镇李楼村生命安防工程项目</t>
  </si>
  <si>
    <t>X003411521标牌、标志、防撞墩、警示桩、护栏等</t>
  </si>
  <si>
    <t>2017年罗山县龙山乡高湾村生命安防工程项目</t>
  </si>
  <si>
    <t>高湾村</t>
  </si>
  <si>
    <t>X004411521标牌、标志、防撞墩、警示桩、护栏等</t>
  </si>
  <si>
    <t>2017年罗山县楠杆镇魏湾村生命安防工程项目</t>
  </si>
  <si>
    <t>魏湾村</t>
  </si>
  <si>
    <t>X006411521标牌、标志、防撞墩、警示桩、护栏等</t>
  </si>
  <si>
    <t>2017年罗山县彭新镇倒座村生命安防工程项目</t>
  </si>
  <si>
    <t>倒座村</t>
  </si>
  <si>
    <t>X008411521标牌、标志、防撞墩、警示桩、护栏等</t>
  </si>
  <si>
    <t>2017年罗山县东铺镇北杨店村生命安防工程项目</t>
  </si>
  <si>
    <t>X010411521标牌、标志、防撞墩、警示桩、护栏等</t>
  </si>
  <si>
    <t>2017年罗山县山店乡山店村生命安防工程项目</t>
  </si>
  <si>
    <t>X012411521标牌、标志、防撞墩、警示桩、护栏等</t>
  </si>
  <si>
    <t>2017年罗山县朱堂乡肖畈村生命安防工程项目</t>
  </si>
  <si>
    <t>X016411521标牌、标志、防撞墩、警示桩、护栏等</t>
  </si>
  <si>
    <t>2017年罗山县尤店乡沈湾村生命安防工程项目</t>
  </si>
  <si>
    <t>Y001411521标牌、标志、防撞墩、警示桩、护栏等</t>
  </si>
  <si>
    <t>2017年罗山县高店乡泗淮村生命安防工程项目</t>
  </si>
  <si>
    <t>泗淮村</t>
  </si>
  <si>
    <t>Y002411521标牌、标志、防撞墩、警示桩、护栏等</t>
  </si>
  <si>
    <t>2017年罗山县东铺镇陈大寨村生命安防工程项目</t>
  </si>
  <si>
    <t>陈大寨村</t>
  </si>
  <si>
    <t>Y003411521标牌、标志、防撞墩、警示桩、护栏等</t>
  </si>
  <si>
    <t>2017年罗山县尤店乡田堂村生命安防工程项目</t>
  </si>
  <si>
    <t>Y004411521标牌、标志、防撞墩、警示桩、护栏等</t>
  </si>
  <si>
    <t>2017年罗山县龙山乡桂湾村生命安防工程项目</t>
  </si>
  <si>
    <t>桂湾村</t>
  </si>
  <si>
    <t>Y005411521标牌、标志、防撞墩、警示桩、护栏等</t>
  </si>
  <si>
    <t>2017年罗山县东铺镇康店村生命安防工程项目</t>
  </si>
  <si>
    <t>康店村</t>
  </si>
  <si>
    <t>Y006411521标牌、标志、防撞墩、警示桩、护栏等</t>
  </si>
  <si>
    <t>2017年罗山县高店乡三合村生命安防工程项目</t>
  </si>
  <si>
    <t>Y007411521标牌、标志、防撞墩、警示桩、护栏等</t>
  </si>
  <si>
    <t>2017年罗山县竹竿镇姚集村生命安防工程项目</t>
  </si>
  <si>
    <t>Y008411521标牌、标志、防撞墩、警示桩、护栏等</t>
  </si>
  <si>
    <t>2017年罗山县庙仙乡周店村生命安防工程项目</t>
  </si>
  <si>
    <t>Y009411521标牌、标志、防撞墩、警示桩、护栏等</t>
  </si>
  <si>
    <t>2017年罗山县楠杆镇邵湾村生命安防工程项目</t>
  </si>
  <si>
    <t>Y010411521标牌、标志、防撞墩、警示桩、护栏等</t>
  </si>
  <si>
    <t>2017年罗山县庙仙乡蒋洼村生命安防工程项目</t>
  </si>
  <si>
    <t>Y011411521标牌、标志、防撞墩、警示桩、护栏等</t>
  </si>
  <si>
    <t>2017年罗山县尤店乡顾寨村生命安防工程项目</t>
  </si>
  <si>
    <t>Y012411521标牌、标志、防撞墩、警示桩、护栏等</t>
  </si>
  <si>
    <t>2017年罗山县楠杆镇郑堂村生命安防工程项目</t>
  </si>
  <si>
    <t>郑堂村</t>
  </si>
  <si>
    <t>Y013411521标牌、标志、防撞墩、警示桩、护栏等</t>
  </si>
  <si>
    <t>2017年罗山县庙仙乡熊林村生命安防工程项目</t>
  </si>
  <si>
    <t>熊林村</t>
  </si>
  <si>
    <t>Y014411521标牌、标志、防撞墩、警示桩、护栏等</t>
  </si>
  <si>
    <t>1702210031</t>
  </si>
  <si>
    <t>2017年罗山县莽张镇魏岗村生命安防工程项目</t>
  </si>
  <si>
    <t>魏岗村</t>
  </si>
  <si>
    <t>Y015411521标牌、标志、防撞墩、警示桩、护栏等</t>
  </si>
  <si>
    <t>2017年罗山县楠杆镇檀岗村生命安防工程项目</t>
  </si>
  <si>
    <t>檀岗村</t>
  </si>
  <si>
    <t>Y016411521标牌、标志、防撞墩、警示桩、护栏等</t>
  </si>
  <si>
    <t>2017年罗山县子路镇张寨村生命安防工程项目</t>
  </si>
  <si>
    <t>Y017411521标牌、标志、防撞墩、警示桩、护栏等</t>
  </si>
  <si>
    <t>2017年罗山县青山镇双桥村生命安防工程项目</t>
  </si>
  <si>
    <t>Y018411521标牌、标志、防撞墩、警示桩、护栏等</t>
  </si>
  <si>
    <t>2017年罗山县子路镇兴隆村生命安防工程项目</t>
  </si>
  <si>
    <t>Y019411521标牌、标志、防撞墩、警示桩、护栏等</t>
  </si>
  <si>
    <t>2017年罗山县子路镇丰店村生命安防工程项目</t>
  </si>
  <si>
    <t>丰店村</t>
  </si>
  <si>
    <t>Y020411521标牌、标志、防撞墩、警示桩、护栏等</t>
  </si>
  <si>
    <t>2017年罗山县莽张镇王乡村生命安防工程项目</t>
  </si>
  <si>
    <t>Y021411521标牌、标志、防撞墩、警示桩、护栏等</t>
  </si>
  <si>
    <t>2017年罗山县朱堂乡新塘村生命安防工程项目</t>
  </si>
  <si>
    <t>新塘村</t>
  </si>
  <si>
    <t>Y022411521标牌、标志、防撞墩、警示桩、护栏等</t>
  </si>
  <si>
    <t>2017年罗山县周党镇龙镇村生命安防工程项目</t>
  </si>
  <si>
    <t>龙镇村</t>
  </si>
  <si>
    <t>Y023411521标牌、标志、防撞墩、警示桩、护栏等</t>
  </si>
  <si>
    <t>2017年罗山县周党镇闵湾村生命安防工程项目</t>
  </si>
  <si>
    <t>闵湾村</t>
  </si>
  <si>
    <t>Y024411521标牌、标志、防撞墩、警示桩、护栏等</t>
  </si>
  <si>
    <t>2017年罗山县周党镇东峰村生命安防工程项目</t>
  </si>
  <si>
    <t>Y025411521标牌、标志、防撞墩、警示桩、护栏等</t>
  </si>
  <si>
    <t>2017年罗山县周党镇朱楼村生命安防工程项目</t>
  </si>
  <si>
    <t>朱楼村</t>
  </si>
  <si>
    <t>Y027411521标牌、标志、防撞墩、警示桩、护栏等</t>
  </si>
  <si>
    <t>2017年罗山县周党镇雷畈村生命安防工程项目</t>
  </si>
  <si>
    <t>雷畈村</t>
  </si>
  <si>
    <t>Y028411521标牌、标志、防撞墩、警示桩、护栏等</t>
  </si>
  <si>
    <t>2017年罗山县彭新镇茶山村生命安防工程项目</t>
  </si>
  <si>
    <t>茶山村</t>
  </si>
  <si>
    <t>Y029411521标牌、标志、防撞墩、警示桩、护栏等</t>
  </si>
  <si>
    <t>2017年罗山县彭新镇杨店村生命安防工程项目</t>
  </si>
  <si>
    <t>Y030411521标牌、标志、防撞墩、警示桩、护栏等</t>
  </si>
  <si>
    <t>2017年罗山县山店乡张湾村生命安防工程项目</t>
  </si>
  <si>
    <t>Y031411521标牌、标志、防撞墩、警示桩、护栏等</t>
  </si>
  <si>
    <t>2017年罗山县彭新镇小河村生命安防工程项目</t>
  </si>
  <si>
    <t>Y032411521标牌、标志、防撞墩、警示桩、护栏等</t>
  </si>
  <si>
    <t>2017年罗山县定远乡黄洼村生命安防工程项目</t>
  </si>
  <si>
    <t>Y033411521标牌、标志、防撞墩、警示桩、护栏等</t>
  </si>
  <si>
    <t>2017年罗山县朱堂乡刘湾村生命安防工程项目</t>
  </si>
  <si>
    <t>Y034411521标牌、标志、防撞墩、警示桩、护栏等</t>
  </si>
  <si>
    <t>2017年罗山县东铺镇新湾村生命安防工程项目</t>
  </si>
  <si>
    <t>新湾村</t>
  </si>
  <si>
    <t>Y035411521标牌、标志、防撞墩、警示桩、护栏等</t>
  </si>
  <si>
    <t>1702210051</t>
  </si>
  <si>
    <t>2017年罗山县彭新镇张堂村生命安防工程项目</t>
  </si>
  <si>
    <t>Y036411521标牌、标志、防撞墩、警示桩、护栏等</t>
  </si>
  <si>
    <t>1702210052</t>
  </si>
  <si>
    <t>2017年罗山县东铺镇瀛湖村生命安防工程项目</t>
  </si>
  <si>
    <t>瀛湖村</t>
  </si>
  <si>
    <t>Y037411521标牌、标志、防撞墩、警示桩、护栏等</t>
  </si>
  <si>
    <t>2017年罗山县子路镇孟榜村生命安防工程项目</t>
  </si>
  <si>
    <t>Y038411521标牌、标志、防撞墩、警示桩、护栏等</t>
  </si>
  <si>
    <t>2017年罗山县灵山镇袁冲村生命安防工程项目</t>
  </si>
  <si>
    <t>Y039411521标牌、标志、防撞墩、警示桩、护栏等</t>
  </si>
  <si>
    <t>2017年罗山县灵山镇张楼村生命安防工程项目</t>
  </si>
  <si>
    <t>Y041411521标牌、标志、防撞墩、警示桩、护栏等</t>
  </si>
  <si>
    <t>2017年罗山县定远乡朱庄村生命安防工程项目</t>
  </si>
  <si>
    <t>朱庄村</t>
  </si>
  <si>
    <t>Y042411521标牌、标志、防撞墩、警示桩、护栏等</t>
  </si>
  <si>
    <t>1702210057</t>
  </si>
  <si>
    <t>2017年罗山县莽张镇鲁堂村生命安防工程项目</t>
  </si>
  <si>
    <t>Y043411521标牌、标志、防撞墩、警示桩、护栏等</t>
  </si>
  <si>
    <t>2017年罗山县定远乡银山村生命安防工程项目</t>
  </si>
  <si>
    <t>Y044411521标牌、标志、防撞墩、警示桩、护栏等</t>
  </si>
  <si>
    <t>2017年罗山县潘新镇九龙村生命安防工程项目</t>
  </si>
  <si>
    <t>九龙村</t>
  </si>
  <si>
    <t>Y045411521标牌、标志、防撞墩、警示桩、护栏等</t>
  </si>
  <si>
    <t>2017年罗山县山店乡平天村生命安防工程项目</t>
  </si>
  <si>
    <t>Y046411521标牌、标志、防撞墩、警示桩、护栏等</t>
  </si>
  <si>
    <t>2017年罗山县彭新镇江榜村生命安防工程项目</t>
  </si>
  <si>
    <t>Y047411521标牌、标志、防撞墩、警示桩、护栏等</t>
  </si>
  <si>
    <t>2017年罗山县山店乡鸡笼村生命安防工程项目</t>
  </si>
  <si>
    <t>Y048411521标牌、标志、防撞墩、警示桩、护栏等</t>
  </si>
  <si>
    <t>2017年罗山县子路镇增建村生命安防工程项目</t>
  </si>
  <si>
    <t>增建村</t>
  </si>
  <si>
    <t>Y049411521标牌、标志、防撞墩、警示桩、护栏等</t>
  </si>
  <si>
    <t>Y050411521标牌、标志、防撞墩、警示桩、护栏等</t>
  </si>
  <si>
    <t>2017年罗山县周党镇水寨村生命安防工程项目</t>
  </si>
  <si>
    <t>水寨村</t>
  </si>
  <si>
    <t>Y051411521标牌、标志、防撞墩、警示桩、护栏等</t>
  </si>
  <si>
    <t>2017年罗山县竹竿镇曾山村生命安防工程项目</t>
  </si>
  <si>
    <t>Y052411521标牌、标志、防撞墩、警示桩、护栏等</t>
  </si>
  <si>
    <t>2017年罗山县周党镇青龙村生命安防工程项目</t>
  </si>
  <si>
    <t>Y053411521标牌、标志、防撞墩、警示桩、护栏等</t>
  </si>
  <si>
    <t>2017年罗山县龙山乡沈畈村生命安防工程项目</t>
  </si>
  <si>
    <t>沈畈村</t>
  </si>
  <si>
    <t>Y054411521标牌、标志、防撞墩、警示桩、护栏等</t>
  </si>
  <si>
    <t>2017年罗山县竹竿镇文湖村生命安防工程项目</t>
  </si>
  <si>
    <t>文湖村</t>
  </si>
  <si>
    <t>Y055411521标牌、标志、防撞墩、警示桩、护栏等</t>
  </si>
  <si>
    <t>2017年罗山县楠杆镇李岗村生命安防工程项目</t>
  </si>
  <si>
    <t>Y056411521标牌、标志、防撞墩、警示桩、护栏等</t>
  </si>
  <si>
    <t>1702210071</t>
  </si>
  <si>
    <t>2017年罗山县子路镇张店村生命安防工程项目</t>
  </si>
  <si>
    <t>张店村</t>
  </si>
  <si>
    <t>Y057411521标牌、标志、防撞墩、警示桩、护栏等</t>
  </si>
  <si>
    <t>2017年罗山县灵山镇大马村生命安防工程项目</t>
  </si>
  <si>
    <t>Y058411521标牌、标志、防撞墩、警示桩、护栏等</t>
  </si>
  <si>
    <t>2017年罗山县灵山镇彭庄村生命安防工程项目</t>
  </si>
  <si>
    <t>Y060411521标牌、标志、防撞墩、警示桩、护栏等</t>
  </si>
  <si>
    <t>2017年罗山县楠杆镇曹堰村生命安防工程项目</t>
  </si>
  <si>
    <t>Y062411521标牌、标志、防撞墩、警示桩、护栏等</t>
  </si>
  <si>
    <t>1702210075</t>
  </si>
  <si>
    <t>2017年罗山县楠杆镇张岗村生命安防工程项目</t>
  </si>
  <si>
    <t>张岗村</t>
  </si>
  <si>
    <t>Y070411521标牌、标志、防撞墩、警示桩、护栏等</t>
  </si>
  <si>
    <t>2017年罗山县彭新镇公山村生命安防工程项目</t>
  </si>
  <si>
    <t>Y072411521标牌、标志、防撞墩、警示桩、护栏等</t>
  </si>
  <si>
    <t>1702210077</t>
  </si>
  <si>
    <t>2017年罗山县青山镇黄楼村生命安防工程项目</t>
  </si>
  <si>
    <t>黄楼村</t>
  </si>
  <si>
    <t>Y074411521标牌、标志、防撞墩、警示桩、护栏等</t>
  </si>
  <si>
    <t>1702210078</t>
  </si>
  <si>
    <t>2017年罗山县铁铺镇文庙村生命安防工程项目</t>
  </si>
  <si>
    <t>文庙村</t>
  </si>
  <si>
    <t>Y076411521标牌、标志、防撞墩、警示桩、护栏等</t>
  </si>
  <si>
    <t>2017年罗山县朱堂乡天桥村生命安防工程项目</t>
  </si>
  <si>
    <t>Y080411521标牌、标志、防撞墩、警示桩、护栏等</t>
  </si>
  <si>
    <t>2017年罗山县竹竿镇淮河村生命安防工程项目</t>
  </si>
  <si>
    <t>Y082411521标牌、标志、防撞墩、警示桩、护栏等</t>
  </si>
  <si>
    <t>2017年罗山县竹竿镇联湖村生命安防工程项目</t>
  </si>
  <si>
    <t>Y084411521标牌、标志、防撞墩、警示桩、护栏等</t>
  </si>
  <si>
    <t>2017年罗山县子路镇罗寨村生命安防工程项目</t>
  </si>
  <si>
    <t>罗寨村</t>
  </si>
  <si>
    <t>Y086411521标牌、标志、防撞墩、警示桩、护栏等</t>
  </si>
  <si>
    <t>2017年罗山县子路镇黎楼村生命安防工程项目</t>
  </si>
  <si>
    <t>Y088411521标牌、标志、防撞墩、警示桩、护栏等</t>
  </si>
  <si>
    <t>2017年罗山县东铺镇林寨村生命安防工程项目</t>
  </si>
  <si>
    <t>Y090411521标牌、标志、防撞墩、警示桩、护栏等</t>
  </si>
  <si>
    <t>2017年罗山县东铺镇龙泉村生命安防工程项目</t>
  </si>
  <si>
    <t>龙泉村</t>
  </si>
  <si>
    <t>Y092411521标牌、标志、防撞墩、警示桩、护栏等</t>
  </si>
  <si>
    <t>1702210086</t>
  </si>
  <si>
    <t>2017年罗山县高店乡张湾村生命安防工程项目</t>
  </si>
  <si>
    <t>C004411521标牌、标志、防撞墩、警示桩、护栏等</t>
  </si>
  <si>
    <t>2017年罗山县高店乡湖南村生命安防工程项目</t>
  </si>
  <si>
    <t>C005411521标牌、标志、防撞墩、警示桩、护栏等</t>
  </si>
  <si>
    <t>1702210088</t>
  </si>
  <si>
    <t>2017年罗山县尤店乡双楼村生命安防工程项目</t>
  </si>
  <si>
    <t>C008411521标牌、标志、防撞墩、警示桩、护栏等</t>
  </si>
  <si>
    <t>2017年罗山县尤店乡尤店村生命安防工程项目</t>
  </si>
  <si>
    <t>C010411521标牌、标志、防撞墩、警示桩、护栏等</t>
  </si>
  <si>
    <t>1702210090</t>
  </si>
  <si>
    <t>2017年罗山县高店乡王湾村生命安防工程项目</t>
  </si>
  <si>
    <t>王湾村</t>
  </si>
  <si>
    <t>C012411521标牌、标志、防撞墩、警示桩、护栏等</t>
  </si>
  <si>
    <t>1702210091</t>
  </si>
  <si>
    <t>2017年罗山县子路镇郭岗村生命安防工程项目</t>
  </si>
  <si>
    <t>郭岗村</t>
  </si>
  <si>
    <t>C530411521标牌、标志、防撞墩、警示桩、护栏等</t>
  </si>
  <si>
    <t>2017年罗山县朱堂乡朱堂村生命安防工程项目</t>
  </si>
  <si>
    <t>C536411521标牌、标志、防撞墩、警示桩、护栏等</t>
  </si>
  <si>
    <t>C538411521标牌、标志、防撞墩、警示桩、护栏等</t>
  </si>
  <si>
    <t>2017年罗山县潘新镇肖庄村学校建设项目</t>
  </si>
  <si>
    <t>新建教学楼、厕所、门卫室</t>
  </si>
  <si>
    <t>教体局</t>
  </si>
  <si>
    <t>2017年罗山县庙仙乡吴乡村学校建设项目</t>
  </si>
  <si>
    <t>新建厕所、整修活动场地</t>
  </si>
  <si>
    <t>2017年罗山县定远乡黄洼村学校建设项目</t>
  </si>
  <si>
    <t>新建生活用房、整修活动场地、修建给排水</t>
  </si>
  <si>
    <t>2017年罗山县定远乡北洼村学校建设项目</t>
  </si>
  <si>
    <t>修建给排水、新建生活用房</t>
  </si>
  <si>
    <t>2017年罗山县灵山镇檀墩小学建设项目</t>
  </si>
  <si>
    <t>整修操场</t>
  </si>
  <si>
    <t>2017年罗山县高店乡陈堂村学校建设项目</t>
  </si>
  <si>
    <t>扩建教学楼、大门、硬化路面、修建给排水</t>
  </si>
  <si>
    <t>2017年罗山县楠杆镇李岗村学校建设项目</t>
  </si>
  <si>
    <t>硬化道路、修建给排水、整修运动场</t>
  </si>
  <si>
    <t>2017年罗山县朱堂乡白马村学校建设项目</t>
  </si>
  <si>
    <t>整修路面、修建活动场地</t>
  </si>
  <si>
    <t>2017年罗山县子路镇翁湾村学校建设项目</t>
  </si>
  <si>
    <t>扩建综合楼、硬化道路</t>
  </si>
  <si>
    <t>2017年罗山县山店乡林湾村学校建设项目</t>
  </si>
  <si>
    <t>新建围墙</t>
  </si>
  <si>
    <t>2017年罗山县子路镇张寨村学校建设项目</t>
  </si>
  <si>
    <t>整修路面、护坡，修建活动场地</t>
  </si>
  <si>
    <t>2017年罗山县山店乡初级中学建设项目</t>
  </si>
  <si>
    <t>山店乡初级中学</t>
  </si>
  <si>
    <t>扩建生活用房</t>
  </si>
  <si>
    <t>2017年罗山县丽水街道刘台学校建设项目</t>
  </si>
  <si>
    <t>硬化路面、整修运动场</t>
  </si>
  <si>
    <t>2017年罗山县竹竿镇尚庙村学校建设项目</t>
  </si>
  <si>
    <t>整修操场、改建厕所</t>
  </si>
  <si>
    <t>2017年罗山县尤店乡方湾学校建设项目</t>
  </si>
  <si>
    <t>新建厕所、大门、道路硬化</t>
  </si>
  <si>
    <t>2017年罗山县丽水街道陈湾学校建设项目</t>
  </si>
  <si>
    <t>维修操场</t>
  </si>
  <si>
    <t>2017年罗山县庙仙乡周店村学校建设项目</t>
  </si>
  <si>
    <t>修建综合楼</t>
  </si>
  <si>
    <t>2017年罗山县东铺镇河桥村学校建设项目</t>
  </si>
  <si>
    <t>新建综合楼、道路硬化</t>
  </si>
  <si>
    <t>2017年罗山县定远校中心校（彭楼）建设项目</t>
  </si>
  <si>
    <t>维修道路、给排水、 厕所</t>
  </si>
  <si>
    <t>2017年罗山县高店乡张河小学建设项目</t>
  </si>
  <si>
    <t>新建综合楼、硬化道路、修建给排水</t>
  </si>
  <si>
    <t>2017年贫困村学校改善办学条件建设项目（第二批）</t>
  </si>
  <si>
    <t>电子白板</t>
  </si>
  <si>
    <t>所在乡镇中心校</t>
  </si>
  <si>
    <t>采购多媒体远程
教学设备</t>
  </si>
  <si>
    <t>采购计算机</t>
  </si>
  <si>
    <t>校园监控</t>
  </si>
  <si>
    <t>采购安保设备</t>
  </si>
  <si>
    <t>采购学生用床</t>
  </si>
  <si>
    <t>采购图书</t>
  </si>
  <si>
    <t>册</t>
  </si>
  <si>
    <t>采购实验
实习设备</t>
  </si>
  <si>
    <t>2017年罗山县潘新水厂管网延伸工程</t>
  </si>
  <si>
    <t xml:space="preserve">潘新镇 </t>
  </si>
  <si>
    <t>铺设各类管道33916米</t>
  </si>
  <si>
    <t>2017年罗山县彭庄水厂供水工程</t>
  </si>
  <si>
    <t>新建水厂一座，配套250QSG125-64(37KW)水泵 2 台，全自动净水设备 1 套，建蓄水池 2 个，容量为 200m 3 ，建管理房 144m 2 ，入户工程 261 套，铺设相应干、支入户供水管网55596米，，</t>
  </si>
  <si>
    <t>2017年罗山县九龙水厂供水工程</t>
  </si>
  <si>
    <t>新建水厂一座，配套 200QJ50-90/6 供水泵 2 台，全自动净水设备 1 套，建蓄水池 1 个，容量为 200m 3 ，建管理房 68m 2 ，入户工程 617套，铺设相应干、支入户供水管网120709米，</t>
  </si>
  <si>
    <t>2017年罗山县胡大塘水厂管网延伸工程</t>
  </si>
  <si>
    <t>铺设各类管网58949米</t>
  </si>
  <si>
    <t>2017年罗山县岳城水厂管网延伸工程</t>
  </si>
  <si>
    <t>铺设各类管道38017米</t>
  </si>
  <si>
    <t>2017年罗山县青山水厂管网延伸工程</t>
  </si>
  <si>
    <t>铺设各类管道48040米</t>
  </si>
  <si>
    <t>2017年罗山县淮河水厂供水工程</t>
  </si>
  <si>
    <t>增加原水厂供水规模，打深井一眼，维修管理房及水厂围墙，铺设各类管道12591米</t>
  </si>
  <si>
    <t>2017年罗山县彭新增农开高标准农田建设项目</t>
  </si>
  <si>
    <t>高标准农田建设</t>
  </si>
  <si>
    <t>彭新镇</t>
  </si>
  <si>
    <t>1.5万亩，硬化渠道12.76公里，配套建筑物681座，小型蓄水工程136座，硬化道路15.82公里。</t>
  </si>
  <si>
    <t>2017年罗山县高店乡农开高标准农田建设项目</t>
  </si>
  <si>
    <t>2017年灵山林副产品展销中心改扩建项目</t>
  </si>
  <si>
    <t>厂房</t>
  </si>
  <si>
    <t>罗山县董寨国家级自然保护区管理局</t>
  </si>
  <si>
    <t>㎡</t>
  </si>
  <si>
    <t>2018.02</t>
  </si>
  <si>
    <t xml:space="preserve">罗山县董寨国家级自然保护区管理局灵山管护站 </t>
  </si>
  <si>
    <t xml:space="preserve"> 灵山管护站人数（15）</t>
  </si>
  <si>
    <t>林副特产品展销大厅改造项目、改扩建400平方米林副特产品展销中心</t>
  </si>
  <si>
    <t>2017年彭新镇前锋村新建文体广场、农家书屋提升</t>
  </si>
  <si>
    <t>2017.10</t>
  </si>
  <si>
    <t>2017年彭新镇小河村新建文体广场、农家书屋提升</t>
  </si>
  <si>
    <t>彭新镇小河村</t>
  </si>
  <si>
    <t>2017年尤店乡李店村新建文体广场、农家书屋提升</t>
  </si>
  <si>
    <t>尤店乡李店村</t>
  </si>
  <si>
    <t>2017年尤店乡罗洼村新建文体广场、农家书屋提升</t>
  </si>
  <si>
    <t>2017年尤店乡李湾村新建文体广场、农家书屋提升</t>
  </si>
  <si>
    <t>2017年尤店乡田堂村新建文体广场、农家书屋提升</t>
  </si>
  <si>
    <t>尤店乡田堂村</t>
  </si>
  <si>
    <t>2017年潘新镇肖庄村新建文体广场、农家书屋提升</t>
  </si>
  <si>
    <t>潘新镇肖庄村</t>
  </si>
  <si>
    <t>2017年潘新镇宋楼村新建文体广场、农家书屋提升</t>
  </si>
  <si>
    <t>潘新镇宋楼村</t>
  </si>
  <si>
    <t>2017年青山镇陈洼村新建文体广场、农家书屋提升</t>
  </si>
  <si>
    <t>青山镇陈洼村</t>
  </si>
  <si>
    <t>2017年青山镇洪河村新建文体广场、农家书屋提升</t>
  </si>
  <si>
    <t>青山镇洪河村</t>
  </si>
  <si>
    <t>2017年庙仙乡南李店村新建文体广场、农家书屋提升</t>
  </si>
  <si>
    <t>庙仙乡南李店村</t>
  </si>
  <si>
    <t>2017年庙仙乡吴乡村新建文体广场、农家书屋提升</t>
  </si>
  <si>
    <t>庙仙乡吴乡村</t>
  </si>
  <si>
    <t>2017年庙仙乡方集村新建文体广场、农家书屋提升</t>
  </si>
  <si>
    <t>2017年周党镇秦畈村新建文体广场、农家书屋提升</t>
  </si>
  <si>
    <t>周党镇秦畈村</t>
  </si>
  <si>
    <t>2017年周党镇青龙村新建文体广场、农家书屋提升</t>
  </si>
  <si>
    <t>周党镇青龙村</t>
  </si>
  <si>
    <t>2017年定远乡黄洼村新建文体广场、农家书屋提升</t>
  </si>
  <si>
    <t>定远乡黄洼村</t>
  </si>
  <si>
    <t>2017年定远乡北洼村新建文体广场、农家书屋提升</t>
  </si>
  <si>
    <t>2017年定远乡春秋村新建文体广场、农家书屋提升</t>
  </si>
  <si>
    <t>定远乡春秋村</t>
  </si>
  <si>
    <t>2017年灵山镇张楼村新建文体广场、农家书屋提升</t>
  </si>
  <si>
    <t>灵山镇张楼村</t>
  </si>
  <si>
    <t>2017年灵山镇彭庄村新建文体广场、农家书屋提升</t>
  </si>
  <si>
    <t>2017年竹竿镇联湖村新建文体广场、农家书屋提升</t>
  </si>
  <si>
    <t>竹竿镇联湖村</t>
  </si>
  <si>
    <t>2017年竹竿镇淮河村新建文体广场、农家书屋提升</t>
  </si>
  <si>
    <t>竹竿镇淮河村</t>
  </si>
  <si>
    <t>2017年竹竿镇张老店村新建文体广场、农家书屋提升</t>
  </si>
  <si>
    <t>2017年朱堂乡天桥村新建文体广场、农家书屋提升</t>
  </si>
  <si>
    <t>2017年东铺镇北杨店村新建文体广场、农家书屋提升</t>
  </si>
  <si>
    <t>2017年东铺镇孙店村新建文体广场、农家书屋提升</t>
  </si>
  <si>
    <t>东铺镇孙店村</t>
  </si>
  <si>
    <t>2017年莽张镇天湖村新建文体广场、农家书屋提升</t>
  </si>
  <si>
    <t>莽张镇天湖村</t>
  </si>
  <si>
    <t>2017年莽张镇尚家村新建文体广场、农家书屋提升</t>
  </si>
  <si>
    <t>莽张镇尚家村</t>
  </si>
  <si>
    <t>2017年莽张镇王乡村新建文体广场、农家书屋提升</t>
  </si>
  <si>
    <t>莽张镇王乡村</t>
  </si>
  <si>
    <t>2017年高店乡陈堂村新建文体广场、农家书屋提升</t>
  </si>
  <si>
    <t>高店乡陈堂村</t>
  </si>
  <si>
    <t>2017年高店乡张河村新建文体广场、农家书屋提升</t>
  </si>
  <si>
    <t>2017年高店乡高道村新建文体广场、农家书屋提升</t>
  </si>
  <si>
    <t>2017年宝城街道岳冲村新建文体广场、农家书屋提升</t>
  </si>
  <si>
    <t>宝城街道岳冲村</t>
  </si>
  <si>
    <t>2017年楠杆镇李岗村新建文体广场、农家书屋提升</t>
  </si>
  <si>
    <t>楠杆镇李岗村</t>
  </si>
  <si>
    <t>2017年楠杆镇李寨村新建文体广场、农家书屋提升</t>
  </si>
  <si>
    <t>楠杆镇李寨村</t>
  </si>
  <si>
    <t>2017年铁铺镇铁铺村新建文体广场、农家书屋提升</t>
  </si>
  <si>
    <t>铁铺镇铁铺村</t>
  </si>
  <si>
    <t>2017年铁铺镇九里村新建文体广场、农家书屋提升</t>
  </si>
  <si>
    <t>2017年子路镇翁湾村新建文体广场、农家书屋提升</t>
  </si>
  <si>
    <t>2017年子路镇涂堰村新建文体广场、农家书屋提升</t>
  </si>
  <si>
    <t>子路镇涂堰村</t>
  </si>
  <si>
    <t>2017年山店乡林湾村新建文体广场、农家书屋提升</t>
  </si>
  <si>
    <t>2017年山店乡山店村新建文体广场、农家书屋提升</t>
  </si>
  <si>
    <t>2017年罗山县贫困村直播卫星建设项目</t>
  </si>
  <si>
    <t>2017</t>
  </si>
  <si>
    <t>41个贫困村直播卫星建设</t>
  </si>
  <si>
    <t>2017年宏盛养殖场畜牧产业扶贫项目</t>
  </si>
  <si>
    <t>猪舍及环保设施等</t>
  </si>
  <si>
    <t>1000平方</t>
  </si>
  <si>
    <t>宏盛养殖场</t>
  </si>
  <si>
    <t>2017年杨波养殖场畜牧产业扶贫项目</t>
  </si>
  <si>
    <t>猪舍等</t>
  </si>
  <si>
    <t>围墙300、猪舍8间</t>
  </si>
  <si>
    <t>杨波养殖场</t>
  </si>
  <si>
    <t>16户</t>
  </si>
  <si>
    <t>2017年圣添养殖场畜牧产业扶贫项目</t>
  </si>
  <si>
    <t>497平方</t>
  </si>
  <si>
    <t>圣添养殖场</t>
  </si>
  <si>
    <t>2017年秦园农林有限公司畜牧产业扶贫项目</t>
  </si>
  <si>
    <t>500平方</t>
  </si>
  <si>
    <t>秦园农林有限公司</t>
  </si>
  <si>
    <t>18户</t>
  </si>
  <si>
    <t>江峰生猪养殖场畜牧产业扶贫项目</t>
  </si>
  <si>
    <t>江峰生猪养殖场</t>
  </si>
  <si>
    <t>19户</t>
  </si>
  <si>
    <t>2017年永发养猪场畜牧产业扶贫项目</t>
  </si>
  <si>
    <t>猪舍及环保设施设备</t>
  </si>
  <si>
    <t>闵水村</t>
  </si>
  <si>
    <t>150平方</t>
  </si>
  <si>
    <t>永发养猪场</t>
  </si>
  <si>
    <t>2017年旺鑫家庭农场畜牧产业扶贫项目</t>
  </si>
  <si>
    <t>建库房和环保设施等</t>
  </si>
  <si>
    <t>1344平方</t>
  </si>
  <si>
    <t>旺鑫家庭农场</t>
  </si>
  <si>
    <t>21户</t>
  </si>
  <si>
    <t>2017年罗洼养鸡场畜牧产业扶贫项目</t>
  </si>
  <si>
    <t>鸡舍及附属设施</t>
  </si>
  <si>
    <t>777平方</t>
  </si>
  <si>
    <t>罗洼养鸡场</t>
  </si>
  <si>
    <t>高店高店村</t>
  </si>
  <si>
    <t>在高店乡集镇新建安置住房127套，配套建设相关基础设施，安置127户、455名搬迁群众</t>
  </si>
  <si>
    <t>在高店乡湖南村新建安置住房26套，配套建设相关基础设施，安置26户、106名搬迁群众</t>
  </si>
  <si>
    <t>在高店乡高道村新建安置住房26套，配套建设相关基础设施，安置26户、100名搬迁群众</t>
  </si>
  <si>
    <t>尤店乡兴和社区</t>
  </si>
  <si>
    <t>在尤店乡兴和社区新建安置住房90套，配套建设相关基础设施，安置90户、396名搬迁群众</t>
  </si>
  <si>
    <t>尤店乡李店社区</t>
  </si>
  <si>
    <t>在尤店乡李店社区新建安置住房22套，配套建设相关基础设施，安置22户、70名搬迁群众</t>
  </si>
  <si>
    <t>在尤店乡李湾村新建安置住房20套，配套建设相关基础设施，安置20户、79名搬迁群众</t>
  </si>
  <si>
    <t>在尤店乡田堂村新建安置住房77套，配套建设相关基础设施，安置77户、268名搬迁群众</t>
  </si>
  <si>
    <t>楠杆镇东湖社区</t>
  </si>
  <si>
    <t>在楠杆镇东湖社区新建安置住房72套，配套建设相关基础设施，安置72户、241名搬迁群众</t>
  </si>
  <si>
    <t>在楠杆镇邵湾村新建安置住房17套，配套建设相关基础设施，安置17户、78名搬迁群众</t>
  </si>
  <si>
    <t>楠杆镇郑堂村</t>
  </si>
  <si>
    <t>在楠杆镇郑堂村新建安置住房40套，配套建设相关基础设施，安置40户、114名搬迁群众</t>
  </si>
  <si>
    <t>罗山县2017年统筹整合使用财政涉农资金粮食增产田间工程</t>
  </si>
  <si>
    <t>13座</t>
  </si>
  <si>
    <r>
      <t>≧</t>
    </r>
    <r>
      <rPr>
        <sz val="10"/>
        <rFont val="宋体"/>
        <family val="0"/>
      </rPr>
      <t>15年</t>
    </r>
  </si>
  <si>
    <t>祁堂村村委会</t>
  </si>
  <si>
    <t>3536米</t>
  </si>
  <si>
    <t>22个</t>
  </si>
  <si>
    <t>大马村村委会</t>
  </si>
  <si>
    <t>1530.4米</t>
  </si>
  <si>
    <t>463米</t>
  </si>
  <si>
    <t>张楼村村委会</t>
  </si>
  <si>
    <t>2390米</t>
  </si>
  <si>
    <t>5529米</t>
  </si>
  <si>
    <t>31个</t>
  </si>
  <si>
    <t>涩港村村委会</t>
  </si>
  <si>
    <t>296.7米</t>
  </si>
  <si>
    <t>4602.5米</t>
  </si>
  <si>
    <t>27个</t>
  </si>
  <si>
    <t>长山村村委会</t>
  </si>
  <si>
    <t>5884米</t>
  </si>
  <si>
    <t>42个</t>
  </si>
  <si>
    <t>董桥村村委会</t>
  </si>
  <si>
    <t>380米</t>
  </si>
  <si>
    <t>高寨村</t>
  </si>
  <si>
    <t>17座</t>
  </si>
  <si>
    <t>高寨村村委会</t>
  </si>
  <si>
    <t>5029.5米</t>
  </si>
  <si>
    <t>1174米</t>
  </si>
  <si>
    <t>83个</t>
  </si>
  <si>
    <t>2017年罗山县九龙河流域彭新镇倒座至集镇段治理工程</t>
  </si>
  <si>
    <t>河道整治</t>
  </si>
  <si>
    <r>
      <rPr>
        <sz val="10"/>
        <color indexed="8"/>
        <rFont val="SimSun"/>
        <family val="0"/>
      </rPr>
      <t>≧</t>
    </r>
    <r>
      <rPr>
        <sz val="10"/>
        <color indexed="8"/>
        <rFont val="宋体"/>
        <family val="0"/>
      </rPr>
      <t>15年</t>
    </r>
  </si>
  <si>
    <t>潘新镇政府</t>
  </si>
  <si>
    <t>2017年农村危房改造项目</t>
  </si>
  <si>
    <t>2017年农业科技扶贫“老寨茶园改造及品质提升示范基地建设项目”</t>
  </si>
  <si>
    <t>茶叶色选机、包装机</t>
  </si>
  <si>
    <t xml:space="preserve">套
</t>
  </si>
  <si>
    <t>2017.12</t>
  </si>
  <si>
    <t>罗山县老寨山生态茶业有限公司</t>
  </si>
  <si>
    <t xml:space="preserve">管护单位自营
</t>
  </si>
  <si>
    <t>2017年罗山县农业科技扶贫“灵鼎锋茶园改造及品质提升示范基地建设项目”</t>
  </si>
  <si>
    <t>罗山县灵鼎峰天然茶叶专业合作社</t>
  </si>
  <si>
    <t>2017年罗山县农业科技扶贫“智慧果园及加工示范基地建设项目”</t>
  </si>
  <si>
    <t>智慧果园检测溯源与水肥一体化系统、果品加工系统</t>
  </si>
  <si>
    <t>罗山县东铺镇馨艺家庭农场</t>
  </si>
  <si>
    <t xml:space="preserve">项目使用扶贫资金40万元，其中培训费0.9813万元，购买设备39.02万元。
</t>
  </si>
  <si>
    <t>丽水街道曹堰村扶贫基地</t>
  </si>
  <si>
    <t>扶贫基地</t>
  </si>
  <si>
    <t>丽水街道办事处</t>
  </si>
  <si>
    <t>修建扶贫基地432平米</t>
  </si>
  <si>
    <t>进一步拓宽贫困人口转移再就业渠道，促进我县贫困人员通过就业实现增收脱贫</t>
  </si>
  <si>
    <t>住建局</t>
  </si>
  <si>
    <t>确权到村</t>
  </si>
  <si>
    <t>龙山街道朱岗村扶贫基地</t>
  </si>
  <si>
    <t>朱岗村</t>
  </si>
  <si>
    <t>龙山街道办事处</t>
  </si>
  <si>
    <t>龙山街道</t>
  </si>
  <si>
    <t>宝城街道岳冲村扶贫基地</t>
  </si>
  <si>
    <t>宝城街道办事处</t>
  </si>
  <si>
    <t>1702031501</t>
  </si>
  <si>
    <t>庙仙乡官庄村扶贫基地</t>
  </si>
  <si>
    <t>庙仙乡政府</t>
  </si>
  <si>
    <t>官庄村</t>
  </si>
  <si>
    <t>楠杆镇郑堂村扶贫基地</t>
  </si>
  <si>
    <t>楠杆镇政府</t>
  </si>
  <si>
    <t>高店乡易地扶贫安置点扶贫基地</t>
  </si>
  <si>
    <t>高店乡政府</t>
  </si>
  <si>
    <t>出租</t>
  </si>
  <si>
    <t>易地扶贫安置点</t>
  </si>
  <si>
    <t>竹竿镇张老店村扶贫基地</t>
  </si>
  <si>
    <t>竹竿镇政府</t>
  </si>
  <si>
    <t>朱堂乡刘楼村扶贫基地</t>
  </si>
  <si>
    <t>朱堂乡政府</t>
  </si>
  <si>
    <t>彭新镇小河村扶贫基地</t>
  </si>
  <si>
    <t>彭新镇政府</t>
  </si>
  <si>
    <t>1702171401</t>
  </si>
  <si>
    <t>山店乡街道扶贫基地</t>
  </si>
  <si>
    <t>万店村</t>
  </si>
  <si>
    <t>山店乡政府</t>
  </si>
  <si>
    <t>山店乡扶贫基地</t>
  </si>
  <si>
    <t>街道</t>
  </si>
  <si>
    <t>1702131201</t>
  </si>
  <si>
    <t>灵山镇黄土组扶贫基地</t>
  </si>
  <si>
    <t>北街居委会</t>
  </si>
  <si>
    <t>灵山镇政府</t>
  </si>
  <si>
    <t>黄土组</t>
  </si>
  <si>
    <t>1702140701</t>
  </si>
  <si>
    <t>定远乡常胜村明湾扶贫基地</t>
  </si>
  <si>
    <t>常胜村</t>
  </si>
  <si>
    <t>定远乡政府</t>
  </si>
  <si>
    <t>定远乡明塘村扶贫基地</t>
  </si>
  <si>
    <t>明塘村</t>
  </si>
  <si>
    <t>铁铺镇青蓬村扶贫基地</t>
  </si>
  <si>
    <t>铁铺镇政府</t>
  </si>
  <si>
    <t>修建扶贫基地1600平米</t>
  </si>
  <si>
    <t>1702090801</t>
  </si>
  <si>
    <t>尤店乡罗塘湘豫公司扶贫基地</t>
  </si>
  <si>
    <t>罗塘村</t>
  </si>
  <si>
    <t>尤店乡政府</t>
  </si>
  <si>
    <t>修建扶贫基地630平米</t>
  </si>
  <si>
    <t>1702041601</t>
  </si>
  <si>
    <t>楠杆镇东湖社区扶贫基地</t>
  </si>
  <si>
    <t>街道居委会</t>
  </si>
  <si>
    <t>东湖社区</t>
  </si>
  <si>
    <t>1702011801</t>
  </si>
  <si>
    <t>莽张乡花果山合作社扶贫基地</t>
  </si>
  <si>
    <t>莽张乡政府</t>
  </si>
  <si>
    <t>修建扶贫基地580平米</t>
  </si>
  <si>
    <t>莽张乡</t>
  </si>
  <si>
    <t>花果山</t>
  </si>
  <si>
    <t>1702180101</t>
  </si>
  <si>
    <t>青山镇孙岗村扶贫基地</t>
  </si>
  <si>
    <t>青山镇政府</t>
  </si>
  <si>
    <t>东铺镇孙店村扶贫基地</t>
  </si>
  <si>
    <t>东铺镇政府</t>
  </si>
  <si>
    <t>尤店乡兴和社区扶贫基地</t>
  </si>
  <si>
    <t>修建扶贫基地400平米</t>
  </si>
  <si>
    <t>兴和社区</t>
  </si>
  <si>
    <t>竹竿镇史河村扶贫基地</t>
  </si>
  <si>
    <t>周党镇灵山茶叶公司扶贫基地</t>
  </si>
  <si>
    <t>修建扶贫基地640平米</t>
  </si>
  <si>
    <t>2017年罗山县灵山镇北街居委会新建活动场所项目</t>
  </si>
  <si>
    <t>村级活动场所</t>
  </si>
  <si>
    <t>灵山镇北街居委会</t>
  </si>
  <si>
    <t>间</t>
  </si>
  <si>
    <t>2017年11月份</t>
  </si>
  <si>
    <t>2017年罗山县灵山镇长山村活动场所维修项目</t>
  </si>
  <si>
    <t>灵山镇长山村</t>
  </si>
  <si>
    <t>2017年罗山县灵山镇袁冲村活动场所维修项目</t>
  </si>
  <si>
    <t>灵山镇袁冲村</t>
  </si>
  <si>
    <t>2017年罗山县灵山镇涩港村活动场所维修项目</t>
  </si>
  <si>
    <t>2017年罗山县丽水街道兴和社区新建活动场所项目</t>
  </si>
  <si>
    <t>丽水街道兴和社区</t>
  </si>
  <si>
    <t>2017年罗山县丽水街道邵洼社区活动场所维修项目</t>
  </si>
  <si>
    <t>丽水街道邵洼社区</t>
  </si>
  <si>
    <t>2017年罗山县丽水街道赵园社区活动场所维修项目</t>
  </si>
  <si>
    <t>丽水街道赵园社区</t>
  </si>
  <si>
    <t>2017年罗山县庙仙乡姜嘴村活动场所维修项目</t>
  </si>
  <si>
    <t>庙仙乡姜嘴村</t>
  </si>
  <si>
    <t>2017年罗山县庙仙乡章楼村活动场所维修项目</t>
  </si>
  <si>
    <t>庙仙乡章楼村</t>
  </si>
  <si>
    <t>2017年罗山县庙仙乡方集村活动场所维修项目</t>
  </si>
  <si>
    <t>2017年罗山县楠杆镇登楼村新建活动场所项目</t>
  </si>
  <si>
    <t>楠杆镇登楼村</t>
  </si>
  <si>
    <t>2017年罗山县楠杆镇街道居委会新建活动场所项目</t>
  </si>
  <si>
    <t>楠杆镇街道居委会</t>
  </si>
  <si>
    <t>2017年罗山县楠杆镇魏湾村活动场所维修项目</t>
  </si>
  <si>
    <t>楠杆镇魏湾村</t>
  </si>
  <si>
    <t>2017年罗山县楠杆镇樊湾村活动场所维修项目</t>
  </si>
  <si>
    <t>楠杆镇樊湾村</t>
  </si>
  <si>
    <t>2017年罗山县龙山街道龙山社区新建活动场所项目</t>
  </si>
  <si>
    <t>龙山街道龙山社区</t>
  </si>
  <si>
    <t>2017年罗山县青山镇寨里村活动场所维修项目</t>
  </si>
  <si>
    <t>青山镇寨里村</t>
  </si>
  <si>
    <t>2017年罗山县青山镇夏寨村活动场所维修项目</t>
  </si>
  <si>
    <t>青山镇夏寨村</t>
  </si>
  <si>
    <t>2017年罗山县山店乡张湾村新建活动场所项目</t>
  </si>
  <si>
    <t>山店乡张湾村</t>
  </si>
  <si>
    <t>2017年罗山县山店乡山店村新建活动场所项目</t>
  </si>
  <si>
    <t>2017年罗山县高店乡湖南村新建活动场所项目</t>
  </si>
  <si>
    <t>2017年罗山县高店乡高道村新建活动场所项目</t>
  </si>
  <si>
    <t>2017年罗山县高店乡余畈村活动场所维修项目</t>
  </si>
  <si>
    <t>高店乡余畈村</t>
  </si>
  <si>
    <t>2017年罗山县彭新镇街道居委会新建活动场所项目</t>
  </si>
  <si>
    <t>彭新镇街道居委会</t>
  </si>
  <si>
    <t>2017年罗山县彭新镇倒座村活动场所维修项目</t>
  </si>
  <si>
    <t>彭新镇倒座村</t>
  </si>
  <si>
    <t>2017年罗山县彭新镇杨店村活动场所维修项目</t>
  </si>
  <si>
    <t>彭新镇杨店村</t>
  </si>
  <si>
    <t>2017年罗山县彭新镇仁和村活动场所维修项目</t>
  </si>
  <si>
    <t>彭新镇仁和村</t>
  </si>
  <si>
    <t>2017年罗山县彭新镇江榜村活动场所维修项目</t>
  </si>
  <si>
    <t>2017年罗山县竹竿镇淮河村活动场所维修项目</t>
  </si>
  <si>
    <t>2017年罗山县竹竿镇龙桥村活动场所维修项目</t>
  </si>
  <si>
    <t>竹竿镇龙桥村</t>
  </si>
  <si>
    <t>2017年罗山县竹竿镇史河村活动场所维修项目</t>
  </si>
  <si>
    <t>2017年罗山县竹竿镇竹竿村活动场所维修项目</t>
  </si>
  <si>
    <t>竹竿镇竹竿村</t>
  </si>
  <si>
    <t>2017年罗山县莽张镇孙堂村活动场所维修项目</t>
  </si>
  <si>
    <t>莽张镇孙堂村</t>
  </si>
  <si>
    <t>2017年罗山县莽张镇吴岗村活动场所维修项目</t>
  </si>
  <si>
    <t>莽张镇吴岗村</t>
  </si>
  <si>
    <t>2017年罗山县莽张镇方棚村活动场所维修项目</t>
  </si>
  <si>
    <t>莽张镇方棚村</t>
  </si>
  <si>
    <t>2017年罗山县莽张镇莽张村活动场所维修项目</t>
  </si>
  <si>
    <t>莽张镇莽张村</t>
  </si>
  <si>
    <t>2017年罗山县尤店乡罗塘村新建活动场所项目</t>
  </si>
  <si>
    <t>尤店乡罗塘村</t>
  </si>
  <si>
    <t>2017年罗山县尤店乡管塘村活动场所维修项目</t>
  </si>
  <si>
    <t>尤店乡管塘村</t>
  </si>
  <si>
    <t>2017年罗山县尤店乡顾寨村活动场所维修项目</t>
  </si>
  <si>
    <t>尤店乡顾寨村</t>
  </si>
  <si>
    <t>2017年罗山县尤店乡罗洼村活动场所维修项目</t>
  </si>
  <si>
    <t>2017年罗山县尤店村田堂村活动场所维修项目</t>
  </si>
  <si>
    <t>2017年罗山县子路镇街道居委会新建场所维修项目</t>
  </si>
  <si>
    <t>子路镇街道居委会</t>
  </si>
  <si>
    <t>2017年罗山县子路镇翁湾村新建场所维修项目</t>
  </si>
  <si>
    <t>2017年罗山县子路镇丰店村活动场所维修项目</t>
  </si>
  <si>
    <t>2017年罗山县子路镇廖岗村活动场所维修项目</t>
  </si>
  <si>
    <t>子路镇廖岗村</t>
  </si>
  <si>
    <t>2017年罗山县子路镇殷湾村活动场所维修项目</t>
  </si>
  <si>
    <t>子路镇殷湾村</t>
  </si>
  <si>
    <t>2017年罗山县铁铺镇铁铺村新建场所维修项目</t>
  </si>
  <si>
    <t>2017年罗山县铁铺镇青蓬村活动场所维修项目</t>
  </si>
  <si>
    <t>2017年罗山县东铺镇新湾村新建场所维修项目</t>
  </si>
  <si>
    <t>东铺镇新湾村</t>
  </si>
  <si>
    <t>2017年罗山县东铺镇孙店村新建场所维修项目</t>
  </si>
  <si>
    <t>2017年罗山县东铺镇瀛冲村活动场所维修项目</t>
  </si>
  <si>
    <t>东铺镇瀛冲村</t>
  </si>
  <si>
    <t>2017年罗山县东铺镇东铺村活动场所维修项目</t>
  </si>
  <si>
    <t>东铺镇东铺村</t>
  </si>
  <si>
    <t>2017年罗山县东铺镇黄湾村活动场所维修项目</t>
  </si>
  <si>
    <t>东铺镇黄湾村</t>
  </si>
  <si>
    <t>2017年罗山县朱堂乡天桥村新建场所维修项目</t>
  </si>
  <si>
    <t>2017年罗山县朱堂乡肖畈村活动场所维修项目</t>
  </si>
  <si>
    <t>朱堂乡肖畈村</t>
  </si>
  <si>
    <t>2017年罗山县朱堂乡万河村活动场所维修项目</t>
  </si>
  <si>
    <t>朱堂乡万河村</t>
  </si>
  <si>
    <t>2017年罗山县周党镇秦畈村新建场所维修项目</t>
  </si>
  <si>
    <t>2017年罗山县周党镇水寨村新建场所维修项目</t>
  </si>
  <si>
    <t>周党镇水寨村</t>
  </si>
  <si>
    <t>2017年罗山县周党镇青龙村新建场所维修项目</t>
  </si>
  <si>
    <t>2017年罗山县周党镇桂店村活动场所维修项目</t>
  </si>
  <si>
    <t>周党镇桂店村</t>
  </si>
  <si>
    <t>2017年罗山县周党镇杨柳村活动场所维修项目</t>
  </si>
  <si>
    <t>周党镇杨柳村</t>
  </si>
  <si>
    <t>2017年罗山县周党镇北街居委会活动场所维修项目</t>
  </si>
  <si>
    <t>周党镇北街居委会</t>
  </si>
  <si>
    <t>2017年罗山县宝城街道岳冲社区活动场所维修项目</t>
  </si>
  <si>
    <t>宝城街道岳冲社区</t>
  </si>
  <si>
    <t>2017年罗山县宝城街道西小桥社区活动场所维修项目</t>
  </si>
  <si>
    <t>宝城街道西小桥社区</t>
  </si>
  <si>
    <t>2017年罗山县宝城街道天园社区活动场所维修项目</t>
  </si>
  <si>
    <t>宝城街道天园社区</t>
  </si>
  <si>
    <t>2017年罗山县定远乡春秋村新建场所维修项目</t>
  </si>
  <si>
    <t>2017年罗山县定远乡彭楼村活动场所维修项目</t>
  </si>
  <si>
    <t>定远乡彭楼村</t>
  </si>
  <si>
    <t>2017年罗山县定远乡常胜村活动场所维修项目</t>
  </si>
  <si>
    <t>定远乡常胜村</t>
  </si>
  <si>
    <t>2017年罗山县定远乡罗庄村活动场所维修项目</t>
  </si>
  <si>
    <t>定远乡罗庄村</t>
  </si>
  <si>
    <t>2017年罗山县潘新镇肖庄村新建场所维修项目</t>
  </si>
  <si>
    <t>2017年罗山县潘新镇宋楼村新建场所维修项目</t>
  </si>
  <si>
    <t>2017年罗山县潘新镇李桥村活动场所维修项目</t>
  </si>
  <si>
    <t>潘新镇李桥村</t>
  </si>
  <si>
    <t>2017年罗山县潘新镇祁家村活动场所维修项目</t>
  </si>
  <si>
    <t>潘新镇祁家村</t>
  </si>
  <si>
    <t>2017年罗山县石材园区徐楼村新建场所维修项目</t>
  </si>
  <si>
    <t>石材园区徐楼村</t>
  </si>
  <si>
    <t>2017年罗山县旅游发展服务中心灵山社区新建场所维修项目</t>
  </si>
  <si>
    <t>旅游发展服务中心灵山社区</t>
  </si>
  <si>
    <t>2017年罗山县青山镇孙岗村省派第一支部书记专项扶贫项目</t>
  </si>
  <si>
    <t>房屋</t>
  </si>
  <si>
    <t>租赁</t>
  </si>
  <si>
    <t>2017年罗山县楠杆镇田堰村省派第一支部书记专项扶贫项目</t>
  </si>
  <si>
    <t>广场</t>
  </si>
  <si>
    <t>2017年罗山县子路镇朱湾村村级集体经济发展项目</t>
  </si>
  <si>
    <t>股份</t>
  </si>
  <si>
    <t>入股</t>
  </si>
  <si>
    <t>2017年罗山县子路镇长堰村村级集体经济发展项目</t>
  </si>
  <si>
    <t>子路镇长堰村</t>
  </si>
  <si>
    <t>2017年罗山县楠杆镇田堰村村级集体经济发展项目</t>
  </si>
  <si>
    <t>2017年罗山县莽张镇槐店村村级集体经济发展项目</t>
  </si>
  <si>
    <t>种植</t>
  </si>
  <si>
    <t>2017年罗山县竹竿镇史河村村级集体经济发展项目</t>
  </si>
  <si>
    <t>2017年罗山县竹竿镇尚庙村村级集体经济发展项目</t>
  </si>
  <si>
    <t>2017年罗山县周党镇秦畈村村级集体经济发展项目</t>
  </si>
  <si>
    <t>2017年罗山县周党镇青龙村村级集体经济发展项目</t>
  </si>
  <si>
    <t>2017年罗山县潘新镇徐寨村村级集体经济发展项目</t>
  </si>
  <si>
    <t>潘新镇徐寨村</t>
  </si>
  <si>
    <t>2017年罗山县潘新镇肖庄村村级集体经济发展项目</t>
  </si>
  <si>
    <t>2017年罗山县山店乡山店村村级集体经济发展项目</t>
  </si>
  <si>
    <t>2017年罗山县山店乡林湾村村级集体经济发展项目</t>
  </si>
  <si>
    <t>2017年罗山县朱堂乡刘楼村村级集体经济发展项目</t>
  </si>
  <si>
    <t>2017年罗山县朱堂乡天桥村村级集体经济发展项目</t>
  </si>
  <si>
    <t>2017年罗山县  东铺镇马店村村级集体经济发展项目</t>
  </si>
  <si>
    <t>旅游</t>
  </si>
  <si>
    <t>东铺镇马店村</t>
  </si>
  <si>
    <t>2017年罗山县东铺镇陈大寨村村级集体经济发展项目</t>
  </si>
  <si>
    <t>东铺镇陈大寨村</t>
  </si>
  <si>
    <t>2017年罗山县青山镇青山村村级集体经济发展项目</t>
  </si>
  <si>
    <t>2017年罗山县石材园易店村村级集体经济发展项目</t>
  </si>
  <si>
    <t>产品</t>
  </si>
  <si>
    <t>石材园易店村</t>
  </si>
  <si>
    <t>2017年罗山县彭新镇前锋村村级集体经济发展项目</t>
  </si>
  <si>
    <t>2017年罗山县丽水街道陈湾村村级集体经济发展项目</t>
  </si>
  <si>
    <t>养殖</t>
  </si>
  <si>
    <t>丽水街道陈湾村</t>
  </si>
  <si>
    <t>2017年罗山县丽水街道曹堰村村级集体经济发展项目</t>
  </si>
  <si>
    <t>丽水街道曹堰村</t>
  </si>
  <si>
    <t>2017年罗山县楠杆镇蔡堆村村级集体经济发展项目</t>
  </si>
  <si>
    <t>大棚</t>
  </si>
  <si>
    <t>楠杆镇蔡堆村</t>
  </si>
  <si>
    <t>2017年罗山县尤店乡李湾村村级集体经济发展项目</t>
  </si>
  <si>
    <t>2017年罗山县铁铺镇北安村村级集体经济发展项目</t>
  </si>
  <si>
    <t>仓库</t>
  </si>
  <si>
    <t>铁铺镇北安村</t>
  </si>
  <si>
    <t>2017年罗山县铁铺镇青蓬村村级集体经济发展项目</t>
  </si>
  <si>
    <t>2017年罗山县灵山镇檀堆村村级集体经济发展项目</t>
  </si>
  <si>
    <t>灵山镇檀堆村</t>
  </si>
  <si>
    <t>吨</t>
  </si>
  <si>
    <t>2017年罗山县灵山镇高寨村村级集体经济发展项目</t>
  </si>
  <si>
    <t>灵山镇高寨村</t>
  </si>
  <si>
    <t>2017年罗山县庙仙乡吴乡村村级集体经济发展项目</t>
  </si>
  <si>
    <t>2017年罗山县高店乡湖南村村级集体经济发展项目</t>
  </si>
  <si>
    <t>2017年罗山县高店乡高店村村级集体经济发展项目</t>
  </si>
  <si>
    <t>2017年罗山县定远乡银山村村级集体经济发展项目</t>
  </si>
  <si>
    <t>2017年罗山县定远乡黄洼村村级集体经济发展项目</t>
  </si>
  <si>
    <t>2017年罗山县龙山街道龙山村村级集体经济发展项目</t>
  </si>
  <si>
    <t>龙山街道龙山村</t>
  </si>
  <si>
    <t>2017年罗山县龙山街道双店村村级集体经济发展项目</t>
  </si>
  <si>
    <t>龙山街道双店村</t>
  </si>
  <si>
    <t>2017年罗山县青山孙岗村村级集体经济发展项目</t>
  </si>
  <si>
    <t>2017年罗山县宝城街道六里村村级集体经济发展项目</t>
  </si>
  <si>
    <t>2017年罗山县庙仙乡方集村第一书记发展项目</t>
  </si>
  <si>
    <t>棒</t>
  </si>
  <si>
    <t>2017年罗山县庙仙乡柴乡村第一书记发展项目</t>
  </si>
  <si>
    <t>庙仙乡柴乡村</t>
  </si>
  <si>
    <t>2017年罗山县庙仙乡周店村第一书记发展项目</t>
  </si>
  <si>
    <t>2017年罗山县庙仙乡姜嘴村第一书记发展项目</t>
  </si>
  <si>
    <t>2017年罗山县庙仙乡熊林村第一书记发展项目</t>
  </si>
  <si>
    <t>庙仙乡熊林村</t>
  </si>
  <si>
    <t>2017年罗山县庙仙乡南李店村第一书记发展项目</t>
  </si>
  <si>
    <t>2017年罗山县丽水街道刘台村第一书记发展项目</t>
  </si>
  <si>
    <t>2017年罗山县宝城街道岳冲村第一书记发展项目</t>
  </si>
  <si>
    <t>2017年罗山县宝城街道桑园村第一书记发展项目</t>
  </si>
  <si>
    <t>宝城街道桑园村</t>
  </si>
  <si>
    <t>2017年罗山县莽张镇李洼村第一书记发展项目</t>
  </si>
  <si>
    <t>莽张镇李洼村</t>
  </si>
  <si>
    <t>2017年罗山县莽张镇天湖村第一书记发展项目</t>
  </si>
  <si>
    <t>2017年罗山县莽张镇尚家村第一书记发展项目</t>
  </si>
  <si>
    <t>2017年罗山县莽张镇蔡店村第一书记发展项目</t>
  </si>
  <si>
    <t>莽张镇蔡店村</t>
  </si>
  <si>
    <t>2017年罗山县莽张镇郑洼村第一书记发展项目</t>
  </si>
  <si>
    <t>莽张镇郑洼村</t>
  </si>
  <si>
    <t>2017年罗山县莽张镇王乡村第一书记发展项目</t>
  </si>
  <si>
    <t>2017年罗山县彭新镇万寿村第一书记发展项目</t>
  </si>
  <si>
    <t>彭新镇万寿村</t>
  </si>
  <si>
    <t>2017年罗山县彭新镇西湾村第一书记发展项目</t>
  </si>
  <si>
    <t>彭新镇西湾村</t>
  </si>
  <si>
    <t>2017年罗山县彭新镇江塝村第一书记发展项目</t>
  </si>
  <si>
    <t>彭新镇江塝村</t>
  </si>
  <si>
    <t>2017年罗山县彭新镇张墩村第一书记发展项目</t>
  </si>
  <si>
    <t>彭新镇张墩村</t>
  </si>
  <si>
    <t>2017年罗山县彭新镇小河村第一书记发展项目</t>
  </si>
  <si>
    <t>2017年罗山县石材园区徐楼村第一书记发展项目</t>
  </si>
  <si>
    <t>2017年罗山县子路镇庙湾村第一书记发展项目</t>
  </si>
  <si>
    <t>子路镇庙湾村</t>
  </si>
  <si>
    <t>2017年罗山县子路镇张寨村第一书记发展项目</t>
  </si>
  <si>
    <t>2017年罗山县子路镇黎楼村第一书记发展项目</t>
  </si>
  <si>
    <t>2017年罗山县子路镇涂堰村第一书记发展项目</t>
  </si>
  <si>
    <t>2017年罗山县子路镇罗寨村第一书记发展项目</t>
  </si>
  <si>
    <t>子路镇罗寨村</t>
  </si>
  <si>
    <t>2017年罗山县子路镇李楼村第一书记发展项目</t>
  </si>
  <si>
    <t>子路镇李楼村</t>
  </si>
  <si>
    <t>2017年罗山县子路镇翁湾村第一书记发展项目</t>
  </si>
  <si>
    <t>2017年罗山县高店乡陈堂村第一书记发展项目</t>
  </si>
  <si>
    <t>2017年罗山县高店乡王湾村第一书记发展项目</t>
  </si>
  <si>
    <t>高店乡王湾村</t>
  </si>
  <si>
    <t>2017年罗山县高店乡中心村第一书记发展项目</t>
  </si>
  <si>
    <t>高店乡中心村</t>
  </si>
  <si>
    <t>2017年罗山县高店乡闫河村第一书记发展项目</t>
  </si>
  <si>
    <t>高店乡闫河村</t>
  </si>
  <si>
    <t>2017年罗山县高店乡高道村第一书记发展项目</t>
  </si>
  <si>
    <t>2017年罗山县高店乡张河村第一书记发展项目</t>
  </si>
  <si>
    <t>2017年罗山县楠杆镇李岗村第一书记发展项目</t>
  </si>
  <si>
    <t>2017年罗山县楠杆镇郑堂村第一书记发展项目</t>
  </si>
  <si>
    <t>2017年罗山县楠杆镇李寨村第一书记发展项目</t>
  </si>
  <si>
    <t>2017年罗山县楠杆镇蔡堆村第一书记发展项目</t>
  </si>
  <si>
    <t>2017年罗山县楠杆镇邵湾村第一书记发展项目</t>
  </si>
  <si>
    <t>2017年罗山县周党镇南街居委会第一书记发展项目</t>
  </si>
  <si>
    <t>周党镇南街居委会</t>
  </si>
  <si>
    <t>2017年罗山县周党镇雷畈村第一书记发展项目</t>
  </si>
  <si>
    <t>周党镇雷畈村</t>
  </si>
  <si>
    <t>2017年罗山县周党镇中山村第一书记发展项目</t>
  </si>
  <si>
    <t>周党镇中山村</t>
  </si>
  <si>
    <t>2017年罗山县周党镇东峰村第一书记发展项目</t>
  </si>
  <si>
    <t>周党镇东峰村</t>
  </si>
  <si>
    <t>2017年罗山县周党镇吊桥村第一书记发展项目</t>
  </si>
  <si>
    <t>2017年罗山县龙山街道十里塘村第一书记发展项目</t>
  </si>
  <si>
    <t>龙山街道十里塘村</t>
  </si>
  <si>
    <t>2017年罗山县龙山街道胡山村第一书记发展项目</t>
  </si>
  <si>
    <t>龙山街道胡山村</t>
  </si>
  <si>
    <t>2017年罗山县尤店乡方湾村第一书记发展项目</t>
  </si>
  <si>
    <t>2017年罗山县尤店乡田堂村第一书记发展项目</t>
  </si>
  <si>
    <t>2017年罗山县尤店乡管塘村第一书记发展项目</t>
  </si>
  <si>
    <t>斤</t>
  </si>
  <si>
    <t>2017年罗山县尤店乡罗洼村第一书记发展项目</t>
  </si>
  <si>
    <t>2017年罗山县尤店乡李店村第一书记发展项目</t>
  </si>
  <si>
    <t>2017年罗山县竹竿镇张老店村第一书记发展项目</t>
  </si>
  <si>
    <t>2017年罗山县竹竿镇联湖村第一书记发展项目</t>
  </si>
  <si>
    <t>2017年罗山县竹竿镇竹竿村第一书记发展项目</t>
  </si>
  <si>
    <t>2017年罗山县竹竿镇淮河村第一书记发展项目</t>
  </si>
  <si>
    <t>2017年罗山县竹竿镇方窑村第一书记发展项目</t>
  </si>
  <si>
    <t>竹竿镇方窑村</t>
  </si>
  <si>
    <t>2017年罗山县东铺镇余湖村第一书记发展项目</t>
  </si>
  <si>
    <t>东铺镇余湖村</t>
  </si>
  <si>
    <t>2017年罗山县东铺镇孙店村第一书记发展项目</t>
  </si>
  <si>
    <t>2017年罗山县东铺镇河桥村第一书记发展项目</t>
  </si>
  <si>
    <t>2017年罗山县东铺镇北杨店村第一书记发展项目</t>
  </si>
  <si>
    <t>2017年罗山县东铺镇吴老湾村第一书记发展项目</t>
  </si>
  <si>
    <t>东铺镇吴老湾村</t>
  </si>
  <si>
    <t>2017年罗山县灵山镇彭庄村第一书记发展项目</t>
  </si>
  <si>
    <t>2017年罗山县灵山镇涩港村第一书记发展项目</t>
  </si>
  <si>
    <t>2017年罗山县灵山镇董桥村第一书记发展项目</t>
  </si>
  <si>
    <t>灵山镇董桥村</t>
  </si>
  <si>
    <t>2017年罗山县灵山镇大马村第一书记发展项目</t>
  </si>
  <si>
    <t>种养殖</t>
  </si>
  <si>
    <t>2017年罗山县灵山镇北街居委会第一书记发展项目</t>
  </si>
  <si>
    <t>2017年罗山县灵山镇张楼村第一书记发展项目</t>
  </si>
  <si>
    <t>2017年罗山县定远乡春秋村第一书记发展项目</t>
  </si>
  <si>
    <t>2017年罗山县定远乡七湖村第一书记发展项目</t>
  </si>
  <si>
    <t>定远乡七湖村</t>
  </si>
  <si>
    <t>2017年罗山县定远乡北洼村第一书记发展项目</t>
  </si>
  <si>
    <t>2017年罗山县潘新镇陡山村第一书记发展项目</t>
  </si>
  <si>
    <t>2017年罗山县潘新镇仙桥村第一书记发展项目</t>
  </si>
  <si>
    <t>潘新镇仙桥村</t>
  </si>
  <si>
    <t>2017年罗山县潘新镇宋楼村第一书记发展项目</t>
  </si>
  <si>
    <t>2017年罗山县潘新镇岳城村第一书记发展项目</t>
  </si>
  <si>
    <t>2017年罗山县潘新镇周家村第一书记发展项目</t>
  </si>
  <si>
    <t>潘新镇周家村</t>
  </si>
  <si>
    <t>2017年罗山县山店乡高洼村第一书记发展项目</t>
  </si>
  <si>
    <t>2017年罗山县山店乡畔店村第一书记发展项目</t>
  </si>
  <si>
    <t>山店乡畔店村</t>
  </si>
  <si>
    <t>2017年罗山县山店乡张湾村第一书记发展项目</t>
  </si>
  <si>
    <t>2017年罗山县山店乡陈楼村第一书记发展项目</t>
  </si>
  <si>
    <t>山店乡陈楼村</t>
  </si>
  <si>
    <t>2017年罗山县青山镇冲口村第一书记发展项目</t>
  </si>
  <si>
    <t>青山镇冲口村</t>
  </si>
  <si>
    <t>2017年罗山县青山镇洪河村第一书记发展项目</t>
  </si>
  <si>
    <t>2017年罗山县青山镇陈洼村第一书记发展项目</t>
  </si>
  <si>
    <t>2017年罗山县青山镇寨里村第一书记发展项目</t>
  </si>
  <si>
    <t>2017年罗山县朱堂乡马河村第一书记发展项目</t>
  </si>
  <si>
    <t>朱堂乡马河村</t>
  </si>
  <si>
    <t>2017年罗山县朱堂乡肖畈村第一书记发展项目</t>
  </si>
  <si>
    <t>2017年罗山县朱堂乡万河村第一书记发展项目</t>
  </si>
  <si>
    <t>2017年罗山县朱堂乡白马村第一书记发展项目</t>
  </si>
  <si>
    <t>2017年罗山县铁铺镇何冲村第一书记发展项目</t>
  </si>
  <si>
    <t>2017年罗山县铁铺镇铁铺村第一书记发展项目</t>
  </si>
  <si>
    <t>2017年罗山县铁铺镇九里村第一书记发展项目</t>
  </si>
  <si>
    <t>2017年乡镇卫生院基础设施提升项目</t>
  </si>
  <si>
    <t>周党、楠杆、彭新、楠杆、高店、尤店等卫生院</t>
  </si>
  <si>
    <t>2017.11</t>
  </si>
  <si>
    <t>2017年贫困村健康教育宣传栏建设项目</t>
  </si>
  <si>
    <t>健康宣传栏</t>
  </si>
  <si>
    <t>97个贫困村</t>
  </si>
  <si>
    <t xml:space="preserve">   2018年罗山扶贫资产管理台账</t>
  </si>
  <si>
    <t>1802020701</t>
  </si>
  <si>
    <t>2018年罗山县朱堂乡刘湾村村组道路项目</t>
  </si>
  <si>
    <t>2018.11</t>
  </si>
  <si>
    <t>改建刘湾-边塘-塘坊-朱伍路宽3.5米、厚0.18米、长2.7千米水泥混凝土路面</t>
  </si>
  <si>
    <t>1802130601</t>
  </si>
  <si>
    <t>2018年罗山县灵山镇壇墩村村组道路项目</t>
  </si>
  <si>
    <t>檀墩村</t>
  </si>
  <si>
    <t>改建壇墩村-袁冲村宽3.5米、厚0.18米、长5千米水泥混凝土路面</t>
  </si>
  <si>
    <t>1802090301</t>
  </si>
  <si>
    <t>2018年罗山县尤店乡方湾村村组道路项目</t>
  </si>
  <si>
    <t>改建方湾路口（S336）-方湾宽3.5米、厚0.18米、长1.5千米水泥混凝土路面</t>
  </si>
  <si>
    <t>1802180801</t>
  </si>
  <si>
    <t>2018年罗山县青山镇孙楼村村组道路项目</t>
  </si>
  <si>
    <t>孙楼村</t>
  </si>
  <si>
    <t>改建隍城山田洼水库防汛路宽3.5米、厚0.18米、长2.5千米水泥混凝土路面</t>
  </si>
  <si>
    <t>1802141201</t>
  </si>
  <si>
    <t>2018年罗山县定远乡朱庄村村组道路项目</t>
  </si>
  <si>
    <t>改建村部-吴竹林宽3.5米、厚0.18米、长1.5千米水泥混凝土路面</t>
  </si>
  <si>
    <t>1802060801</t>
  </si>
  <si>
    <t>2018年罗山县彭新镇倒座村村组道路项目</t>
  </si>
  <si>
    <t>改建倒座村组路宽3.5米、厚0.18米、长3.8千米水泥混凝土路面</t>
  </si>
  <si>
    <t>1802011401</t>
  </si>
  <si>
    <t>2018年罗山县莽张镇莽张村村组道路项目</t>
  </si>
  <si>
    <t>改建蔡店、甘岗、杨岗村组路宽3.5米、厚0.18米、长4.3千米水泥混凝土路面</t>
  </si>
  <si>
    <t>1802040901</t>
  </si>
  <si>
    <t>2018年罗山县楠杆镇石畈村村组道路项目</t>
  </si>
  <si>
    <t>石畈村</t>
  </si>
  <si>
    <t>改建魏湾、石畈、张岗、蔡堆村组路宽3.5米、厚0.18米、长2.8千米水泥混凝土路面</t>
  </si>
  <si>
    <t>1802101901</t>
  </si>
  <si>
    <t>2018年罗山县竹竿镇赵山村村组道路项目</t>
  </si>
  <si>
    <t>赵山村</t>
  </si>
  <si>
    <t>改建赵山-曾山宽3.5米、厚0.18米、长4.5千米水泥混凝土路面</t>
  </si>
  <si>
    <t>1802020401</t>
  </si>
  <si>
    <t>2018年罗山县朱堂乡天桥村村组道路项目</t>
  </si>
  <si>
    <t>改建天桥村李洼组-乡林场宽3.5米、厚0.18米、长2.5千米水泥混凝土路面</t>
  </si>
  <si>
    <t>1802041201</t>
  </si>
  <si>
    <t>2018年罗山县楠杆镇岳楼村村组道路项目</t>
  </si>
  <si>
    <t>改建陶瓷厂-国道G312宽3.5米、厚0.18米、长2.5千米水泥混凝土路面</t>
  </si>
  <si>
    <t>1802140901</t>
  </si>
  <si>
    <t>2018年罗山县石材园区徐楼村村组道路项目</t>
  </si>
  <si>
    <t>徐楼村</t>
  </si>
  <si>
    <t>改建徐楼-任楼宽3.5米、厚0.18米、长3千米水泥混凝土路面</t>
  </si>
  <si>
    <t>1802171201</t>
  </si>
  <si>
    <t>2018年罗山县山店乡银冲村村组道路项目</t>
  </si>
  <si>
    <t>银冲村</t>
  </si>
  <si>
    <t>改建银冲村组路宽3.5米、厚0.18米、长3.1千米水泥混凝土路面</t>
  </si>
  <si>
    <t>1802081101</t>
  </si>
  <si>
    <t>2018年罗山县龙山办事处朱岗村村组道路项目</t>
  </si>
  <si>
    <t>改建朱岗村组路宽3.5米、厚0.18米、长2.7千米水泥混凝土路面</t>
  </si>
  <si>
    <t>2018年罗山县彭新镇杨店村村组道路项目</t>
  </si>
  <si>
    <t>改建杨店-张洼-王家湾宽3.5米、厚0.18米、长2.7千米水泥混凝土路面</t>
  </si>
  <si>
    <t>1802020501</t>
  </si>
  <si>
    <t>2018年罗山县朱堂乡万河村村组道路项目</t>
  </si>
  <si>
    <t>改建万河村组路宽3.5米、厚0.18米、长2千米水泥混凝土路面</t>
  </si>
  <si>
    <t>1802170301</t>
  </si>
  <si>
    <t>2018年罗山县山店乡林湾村村组道路项目</t>
  </si>
  <si>
    <t>改建林湾村组路宽3.5米、厚0.18米、长5.6千米水泥混凝土路面</t>
  </si>
  <si>
    <t>1802111001</t>
  </si>
  <si>
    <t>2018年罗山县东铺镇陈大寨村村组道路项目</t>
  </si>
  <si>
    <t>改建陈大寨、瀛冲村组路宽3.5米、厚0.18米、长1.3千米水泥混凝土路面</t>
  </si>
  <si>
    <t>2018年罗山县周党镇吊桥村村组道路项目</t>
  </si>
  <si>
    <t>改建东峰路口-养鸡场宽3.5米、厚0.18米、长0.8千米水泥混凝土路面</t>
  </si>
  <si>
    <t>1802111002</t>
  </si>
  <si>
    <t>2018年罗山县东铺镇陈大寨村组道路项目</t>
  </si>
  <si>
    <t>改建大姚店-余湖刘桥宽3.5米、厚0.18米、长1.4千米水泥混凝土路面</t>
  </si>
  <si>
    <t>1802111501</t>
  </si>
  <si>
    <t>2018年罗山县东铺镇烧盆村组道路项目</t>
  </si>
  <si>
    <t>改建南尧-喻山宽3.5米、厚0.18米、长1.5千米水泥混凝土路面</t>
  </si>
  <si>
    <t>1802110601</t>
  </si>
  <si>
    <t>2018年罗山县东铺镇瀛冲村组道路项目</t>
  </si>
  <si>
    <t>改建李湾-李寨宽3.5米、厚0.18米、长1.5千米水泥混凝土路面</t>
  </si>
  <si>
    <t>1802111301</t>
  </si>
  <si>
    <t>2018年罗山县东铺镇东铺村村组道路项目</t>
  </si>
  <si>
    <t>东铺村</t>
  </si>
  <si>
    <t>改建东铺村蔡湾组-东铺西组宽3.5米、厚0.18米、长0.7千米水泥混凝土路面</t>
  </si>
  <si>
    <t>1802071101</t>
  </si>
  <si>
    <t>2018年罗山县周党镇杨寨村村组道路项目</t>
  </si>
  <si>
    <t>杨寨村</t>
  </si>
  <si>
    <t>改建江湾-南冲-张湾宽3.5米、厚0.18米、长1.1千米水泥混凝土路面</t>
  </si>
  <si>
    <t>2018年罗山县周党镇朱楼村村组道路项目</t>
  </si>
  <si>
    <t>改建郑楼组-汪湾宽3.5米、厚0.18米、长1.1千米水泥混凝土路面</t>
  </si>
  <si>
    <t>1802071201</t>
  </si>
  <si>
    <t>2018年罗山县周党镇周党村村组道路项目</t>
  </si>
  <si>
    <t>周党村</t>
  </si>
  <si>
    <t>改建西街路口-上把宽3.5米、厚0.18米、长1.1千米水泥混凝土路面</t>
  </si>
  <si>
    <t>1802071301</t>
  </si>
  <si>
    <t>2018年罗山县周党镇龙镇村村组道路项目</t>
  </si>
  <si>
    <t>改建柿子园-余洼宽3.5米、厚0.18米、长0.85千米水泥混凝土路面</t>
  </si>
  <si>
    <t>1802011001</t>
  </si>
  <si>
    <t>2018年罗山县莽张镇郑洼村村组道路项目</t>
  </si>
  <si>
    <t>郑洼村</t>
  </si>
  <si>
    <t>改建闵天路-胡西组宽3.5米、厚0.18米、长1.5千米水泥混凝土路面</t>
  </si>
  <si>
    <t>1802011801</t>
  </si>
  <si>
    <t>2018年罗山县莽张镇王楼村村组道路项目</t>
  </si>
  <si>
    <t>改建闵天路-陈大塆-李家塆宽3.5米、厚0.18米、长1千米水泥混凝土路面</t>
  </si>
  <si>
    <t>1802011402</t>
  </si>
  <si>
    <t>改建孙家湾路口-孙家塆宽3.5米、厚0.18米、长1千米水泥混凝土路面</t>
  </si>
  <si>
    <t>1802011701</t>
  </si>
  <si>
    <t>2018年罗山县莽张镇鲁堂村村组道路项目</t>
  </si>
  <si>
    <t>改建S219-鲁堂村部宽3.5米、厚0.18米、长1.8千米水泥混凝土路面</t>
  </si>
  <si>
    <t>1802180701</t>
  </si>
  <si>
    <t>2018年罗山县青山镇夏寨村村组道路项目</t>
  </si>
  <si>
    <t>夏寨村</t>
  </si>
  <si>
    <t>改建祠堂-上洼-王湾组通村公路宽3.5米、厚0.18米、长2千米水泥混凝土路面</t>
  </si>
  <si>
    <t>2018年罗山县青山镇寨里村村组道路项目</t>
  </si>
  <si>
    <t>寨里村</t>
  </si>
  <si>
    <t>改建古井-村卫生室通村公路宽3.5米、厚0.18米、长1千米水泥混凝土路面</t>
  </si>
  <si>
    <t>1802181401</t>
  </si>
  <si>
    <t>2018年罗山县青山镇童桥村村组道路项目</t>
  </si>
  <si>
    <t>童桥村</t>
  </si>
  <si>
    <t>改建西湾-南庄-闵畈通村公路宽3.5米、厚0.18米、长1千米水泥混凝土路面</t>
  </si>
  <si>
    <t>1802150601</t>
  </si>
  <si>
    <t>2018年罗山县铁铺镇耿楼村村组道路项目</t>
  </si>
  <si>
    <t>耿楼村</t>
  </si>
  <si>
    <t>改建耿楼至蔡桥通村公路宽3.5米、厚0.18米、长2千米水泥混凝土路面</t>
  </si>
  <si>
    <t>1802150901</t>
  </si>
  <si>
    <t>2018年罗山县铁铺镇转蓬村村组道路项目</t>
  </si>
  <si>
    <t>转蓬村</t>
  </si>
  <si>
    <t>改建村部至前楼组通村公路宽3.5米、厚0.18米、长1.5千米水泥混凝土路面</t>
  </si>
  <si>
    <t>1802140801</t>
  </si>
  <si>
    <t>2018年罗山县定远乡定远村村组道路项目</t>
  </si>
  <si>
    <t>定远村</t>
  </si>
  <si>
    <t>改建朱店至南冲水库通村公路宽3.5米、厚0.18米、长1千米水泥混凝土路面</t>
  </si>
  <si>
    <t>1802141101</t>
  </si>
  <si>
    <t>2018年罗山县定远乡高冲村村组道路项目</t>
  </si>
  <si>
    <t>高冲村</t>
  </si>
  <si>
    <t>改建罗庄路口至村部至陈湾路口通村公路宽4.5米、厚0.18米、长1.95千米水泥混凝土路面</t>
  </si>
  <si>
    <t>1802140802</t>
  </si>
  <si>
    <t>改建麻冲至喻冲通村公路宽3.5米、厚0.18米、长1.8千米水泥混凝土路面</t>
  </si>
  <si>
    <t>1802050901</t>
  </si>
  <si>
    <t>2018年罗山县高店乡闫河村村组道路项目</t>
  </si>
  <si>
    <t>改建闫河村村部-岑湾组宽3.5米、厚0.18米、长0.6千米水泥混凝土路面</t>
  </si>
  <si>
    <t>1802050902</t>
  </si>
  <si>
    <t>改建闫河村张楼-闫河六组宽3.5米、厚0.18米、长0.4千米水泥混凝土路面</t>
  </si>
  <si>
    <t>1802050801</t>
  </si>
  <si>
    <t>2018年罗山县高店乡三合村村组道路项目</t>
  </si>
  <si>
    <t>改建三合村罗湾-何家湾宽3.5米、厚0.18米、长1.6千米水泥混凝土路面</t>
  </si>
  <si>
    <t>1802130701</t>
  </si>
  <si>
    <t>2018年罗山县灵山镇祁堂村村组道路项目</t>
  </si>
  <si>
    <t>改建余湾-韩塆宽3.5米、厚0.18米、长0.8千米水泥混凝土路面</t>
  </si>
  <si>
    <t>改建土门—马鞍山宽3.5米、厚0.18米、长0.6千米水泥混凝土路面</t>
  </si>
  <si>
    <t>1802131301</t>
  </si>
  <si>
    <t>2018年罗山县灵山镇南街居委会村组道路项目</t>
  </si>
  <si>
    <t>南街居委会</t>
  </si>
  <si>
    <t>改建北堰新区宽3.5米、厚0.18米、长1.4千米水泥混凝土路面</t>
  </si>
  <si>
    <t>1802130801</t>
  </si>
  <si>
    <t>2018年罗山县灵山镇长山村村组道路项目</t>
  </si>
  <si>
    <t>改建村部—玉刚桥宽3.5米、厚0.18米、长2.3千米水泥混凝土路面</t>
  </si>
  <si>
    <t>1802030701</t>
  </si>
  <si>
    <t>2018年罗山县庙仙乡邢桥村村组道路项目</t>
  </si>
  <si>
    <t>邢桥村</t>
  </si>
  <si>
    <t>改建村部-蒋洼村通村公路宽3.5米、厚0.18米、长1.65千米水泥混凝土路面</t>
  </si>
  <si>
    <t>1802031001</t>
  </si>
  <si>
    <t>2018年罗山县庙仙乡熊林村村组道路项目</t>
  </si>
  <si>
    <t>改建陈油坊-莽张孙堂道路宽3.5米、厚0.18米、长0.72千米水泥混凝土路面</t>
  </si>
  <si>
    <t>1802031501</t>
  </si>
  <si>
    <t>2018年罗山县庙仙乡庙仙村村组道路项目</t>
  </si>
  <si>
    <t>改建庙方路-胡洼-李湾组宽3.5米、厚0.18米、长1.1千米水泥混凝土路面</t>
  </si>
  <si>
    <t>1802030801</t>
  </si>
  <si>
    <t>2018年罗山县庙仙乡蒋洼村桥梁改建项目</t>
  </si>
  <si>
    <t>改建蒋洼村西黄、中黄组生产桥，4*4米</t>
  </si>
  <si>
    <t>1802040902</t>
  </si>
  <si>
    <t>改建尹老湾至邓湾路宽3.5米、厚0.18米、长2千米水泥混凝土路面</t>
  </si>
  <si>
    <t>1802041301</t>
  </si>
  <si>
    <t>2018年罗山县楠杆镇檀岗村村组道路项目</t>
  </si>
  <si>
    <t>改建东街至大洼路宽3.5米、厚0.18米、长0.7千米水泥混凝土路面</t>
  </si>
  <si>
    <t>1802041202</t>
  </si>
  <si>
    <t>改建岳东至岳西路宽3.5米、厚0.18米、长0.8千米水泥混凝土路面</t>
  </si>
  <si>
    <t>1802120601</t>
  </si>
  <si>
    <t>2018年罗山县潘新镇仙桥村村组道路项目</t>
  </si>
  <si>
    <t>仙桥村</t>
  </si>
  <si>
    <t>改建仙桥村高家湾-旦元-九龙村宽3.5米、厚0.18米、长0.82千米水泥混凝土路面</t>
  </si>
  <si>
    <t>1802120901</t>
  </si>
  <si>
    <t>2018年罗山县潘新镇李堂村村组道路项目</t>
  </si>
  <si>
    <t>改建潘新镇新桥桥头-李堂村村部宽3.5米、厚0.18米、长0.81千米水泥混凝土路面</t>
  </si>
  <si>
    <t>1802120301</t>
  </si>
  <si>
    <t>2018年罗山县潘新镇周家村村组道路项目</t>
  </si>
  <si>
    <t>改建周家村栗林组-刚庄组宽3.5米、厚0.18米、长0.82千米水泥混凝土路面</t>
  </si>
  <si>
    <t>1802120801</t>
  </si>
  <si>
    <t>2018年罗山县潘新镇潘新村村组道路项目</t>
  </si>
  <si>
    <t>潘新村</t>
  </si>
  <si>
    <t>改建县道X030-潘新村石庄组-黄洼组宽3.5米、厚0.18米、长1.06千米水泥混凝土路面</t>
  </si>
  <si>
    <t>1802061301</t>
  </si>
  <si>
    <t>2018年罗山县彭新镇万寿村村组道路项目</t>
  </si>
  <si>
    <t>改建三竹组-朝阳组宽3.5米、厚0.18米、长1.5千米水泥混凝土路面</t>
  </si>
  <si>
    <t>1802060101</t>
  </si>
  <si>
    <t>2018年罗山县彭新镇江榜村村组道路项目</t>
  </si>
  <si>
    <t>改建江榜村-新湾组宽3.5米、厚0.18米、长1千米水泥混凝土路面</t>
  </si>
  <si>
    <t>1802061201</t>
  </si>
  <si>
    <t>2018年罗山县彭新镇八宝村村组道路项目</t>
  </si>
  <si>
    <t>八宝村</t>
  </si>
  <si>
    <t>改建匡洼组-仁和大桥-仁和桥北-茶山路口宽3.5米、厚0.18米、长0.9千米水泥混凝土路面</t>
  </si>
  <si>
    <t>1802060501</t>
  </si>
  <si>
    <t>2018年罗山县彭新镇仁和村村组道路项目</t>
  </si>
  <si>
    <t>改建上李组小广场-上李组竹园宽3.5米、厚0.18米、长0.9千米水泥混凝土路面</t>
  </si>
  <si>
    <t>1802061002</t>
  </si>
  <si>
    <t>改建杨店北街河-西街大桥宽3.5米、厚0.18米、长0.7千米水泥混凝土路面</t>
  </si>
  <si>
    <t>1802171001</t>
  </si>
  <si>
    <t>2018年罗山县山店乡陈楼村村组道路项目</t>
  </si>
  <si>
    <t>陈楼村</t>
  </si>
  <si>
    <t>改建沈湾村组宽3.5米、厚0.18米、长2.2千米水泥混凝土路面</t>
  </si>
  <si>
    <t>1802171301</t>
  </si>
  <si>
    <t>2018年罗山县山店乡胡畈村村组道路项目</t>
  </si>
  <si>
    <t>胡畈村</t>
  </si>
  <si>
    <t>改建胡畈-芦子冲宽3.5米、厚0.18米、长1.6千米水泥混凝土路面</t>
  </si>
  <si>
    <t>1802171302</t>
  </si>
  <si>
    <t>改建南冲-余榜宽3.5米、厚0.18米、长1.2千米水泥混凝土路面</t>
  </si>
  <si>
    <t>1802170901</t>
  </si>
  <si>
    <t>2018年罗山县山店乡平天村村组道路项目</t>
  </si>
  <si>
    <t>改建大山洼-高洼宽3.5米、厚0.18米、长1千米水泥混凝土路面</t>
  </si>
  <si>
    <t>1802090701</t>
  </si>
  <si>
    <t>2018年罗山县尤店乡尤店社区村组道路项目</t>
  </si>
  <si>
    <t>尤店社区</t>
  </si>
  <si>
    <t>改建刘洼组-尤高公路宽3.5米、厚0.18米、长0.8千米水泥混凝土路面</t>
  </si>
  <si>
    <t>1802090601</t>
  </si>
  <si>
    <t>2018年罗山县尤店乡沈湾村村组道路项目</t>
  </si>
  <si>
    <t>改建北八里庙-开武路宽3.5米、厚0.18米、长1.2千米水泥混凝土路面</t>
  </si>
  <si>
    <t>1802091201</t>
  </si>
  <si>
    <t>2018年罗山县尤店乡顾寨村村组道路项目</t>
  </si>
  <si>
    <t>改建大李湾-涂湾宽3.5米、厚0.18米、长2.2千米水泥混凝土路面</t>
  </si>
  <si>
    <t>2018年罗山县朱堂乡村村组道路项目</t>
  </si>
  <si>
    <t>肖畈村、天桥村、马河村</t>
  </si>
  <si>
    <t>改建肖畈村陈家湾洗脂河至肖畈村至天桥村至马河村至S339路口水泥道路宽3.5米、厚0.18米、长4千米水泥混凝土路面</t>
  </si>
  <si>
    <t>1802101001</t>
  </si>
  <si>
    <t>2018年罗山县竹竿镇曾山村村组道路项目</t>
  </si>
  <si>
    <t>改建街道-刘湾宽3.5米、厚0.18米、长2千米水泥混凝土路面</t>
  </si>
  <si>
    <t>1802100801</t>
  </si>
  <si>
    <t>2018年罗山县竹竿镇黄湖村村组道路项目</t>
  </si>
  <si>
    <t>黄湖村</t>
  </si>
  <si>
    <t>改建黄湖村-黄庄组宽3.5米、厚0.18米、长1.6千米水泥混凝土路面</t>
  </si>
  <si>
    <t>1802101401</t>
  </si>
  <si>
    <t>2018年罗山县竹竿镇龙桥村村组道路项目</t>
  </si>
  <si>
    <t>改建龙桥村312国道-王堰组宽3.5米、厚0.18米、长1.2千米水泥混凝土路面</t>
  </si>
  <si>
    <t>1802102101</t>
  </si>
  <si>
    <t>2018年罗山县竹竿镇王集村村组道路项目</t>
  </si>
  <si>
    <t>改建马小湾-张老湾宽3.5米、厚0.18米、长2.3千米水泥混凝土路面</t>
  </si>
  <si>
    <t>1802100401</t>
  </si>
  <si>
    <t>2018年罗山县竹竿镇史河村村组道路项目</t>
  </si>
  <si>
    <t>改建县道X001-东湾宽3.5米、厚0.18米、长1.3千米水泥混凝土路面</t>
  </si>
  <si>
    <t>1802101501</t>
  </si>
  <si>
    <t>2018年罗山县竹竿镇姚集村村组道路项目</t>
  </si>
  <si>
    <t>改建姚集-孔小湾宽3.5米、厚0.18米、长0.9千米水泥混凝土路面</t>
  </si>
  <si>
    <t>1802162101</t>
  </si>
  <si>
    <t>2018年罗山县子路镇袁堰村村组道路项目</t>
  </si>
  <si>
    <t>袁堰村</t>
  </si>
  <si>
    <t>改建子丰路-村部宽3.5米、厚0.18米、长1.25千米水泥混凝土路面</t>
  </si>
  <si>
    <t>1802161901</t>
  </si>
  <si>
    <t>2018年罗山县子路镇张店村村组道路项目</t>
  </si>
  <si>
    <t>改建石大湾-石楼宽3.5米、厚0.18米、长0.8千米水泥混凝土路面</t>
  </si>
  <si>
    <t>1802162001</t>
  </si>
  <si>
    <t>2018年罗山县子路镇赵岗村村组道路项目</t>
  </si>
  <si>
    <t>改建增建村道-前湾宽3.5米、厚0.18米、长0.5千米水泥混凝土路面</t>
  </si>
  <si>
    <t>1802161801</t>
  </si>
  <si>
    <t>2018年罗山县子路镇庙湾村村组道路项目</t>
  </si>
  <si>
    <t>改建东甘湾-西甘湾宽3.5米、厚0.18米、长1.1千米水泥混凝土路面</t>
  </si>
  <si>
    <t>1802162201</t>
  </si>
  <si>
    <t>2018年罗山县子路镇石山口村村组道路项目</t>
  </si>
  <si>
    <t>改建管理局-堰南宽3.5米、厚0.18米、长1千米水泥混凝土路面</t>
  </si>
  <si>
    <t>1802162501</t>
  </si>
  <si>
    <t>2018年罗山县子路镇孟榜村村组道路项目</t>
  </si>
  <si>
    <t>改建孟榜村部门口-大榜组宽3.5米、厚0.18米、长0.5千米水泥混凝土路面</t>
  </si>
  <si>
    <t>2018年罗山县宝城街道桑园社区村组道路项目</t>
  </si>
  <si>
    <t>桑园社区</t>
  </si>
  <si>
    <t>改建何湾-中心路宽3.5米、厚0.18米、长1.9千米水泥混凝土路面</t>
  </si>
  <si>
    <t>改建罗息路-王湾宽3.5米、厚0.18米、长2千米水泥混凝土路面</t>
  </si>
  <si>
    <t>1802080501</t>
  </si>
  <si>
    <t>2018年罗山县龙山街道胡山村村组道路项目</t>
  </si>
  <si>
    <t>胡山村</t>
  </si>
  <si>
    <t>改建312国道至胡山村部-大张岗宽3.5米、厚0.18米、长1.8千米水泥混凝土路面</t>
  </si>
  <si>
    <t>1802080701</t>
  </si>
  <si>
    <t>2018年罗山县龙山街道常岗村村组道路项目</t>
  </si>
  <si>
    <t>改建常岗大林组-李寨组-文湾组宽3.5米、厚0.18米、长1.6千米水泥混凝土路面</t>
  </si>
  <si>
    <t>2018年罗山县丽水街道陈湾村桥梁改建项目</t>
  </si>
  <si>
    <t>改建陈湾村部小桥长17米</t>
  </si>
  <si>
    <t>1802200601</t>
  </si>
  <si>
    <t>2018年罗山县丽水街道兴和社区村组道路项目</t>
  </si>
  <si>
    <t>改建兴和社区西环路-小罗山组宽3.5米、厚0.18米、长1.5千米水泥混凝土路面</t>
  </si>
  <si>
    <t>1802141401</t>
  </si>
  <si>
    <t>2018年罗山县石材园区刘店村村组道路项目</t>
  </si>
  <si>
    <t>刘店村</t>
  </si>
  <si>
    <t>改建南叶信路-冯庄组宽3.5米、厚0.18米、长1.5千米水泥混凝土路面</t>
  </si>
  <si>
    <t>1802141402</t>
  </si>
  <si>
    <t>改建南叶信路-御碑亭宽3.5米、厚0.18米、长0.2千米水泥混凝土路面</t>
  </si>
  <si>
    <t>1802131001</t>
  </si>
  <si>
    <t>2018年罗山县灵山风景区灵山社区村组道路项目</t>
  </si>
  <si>
    <t>灵山社区</t>
  </si>
  <si>
    <t>改建祁榜-河提宽3.5米、厚0.18米、长0.23千米水泥混凝土路面</t>
  </si>
  <si>
    <t>1802131002</t>
  </si>
  <si>
    <t>改建涩何路-黄洼-谭包-陈桥等组宽3.5米、厚0.18米、长3千米水泥混凝土路面</t>
  </si>
  <si>
    <t>1802110501</t>
  </si>
  <si>
    <t>2018年罗山县东铺镇孙店村村组道路项目</t>
  </si>
  <si>
    <t>改建省道S336-东吴园宽3.5米、厚18厘米、长0.52千米水泥混凝土路面</t>
  </si>
  <si>
    <t>1802110502</t>
  </si>
  <si>
    <t>改建省道S336-何小庄宽3.5米、厚18厘米、长0.5千米水泥混凝土路面</t>
  </si>
  <si>
    <t>1802110503</t>
  </si>
  <si>
    <t>改建省道S336-彭庄宽3.5米、厚18厘米、长0.3千米水泥混凝土路面</t>
  </si>
  <si>
    <t>1802110504</t>
  </si>
  <si>
    <t>改建赵湾-刘庄宽3.5米、厚18厘米、长0.2千米水泥混凝土路面</t>
  </si>
  <si>
    <t>改建省道S336-南吴园宽3.5米、厚18厘米、长0.3千米水泥混凝土路面</t>
  </si>
  <si>
    <t>2018年罗山县龙山街道办事处沈畈社区村组道路项目</t>
  </si>
  <si>
    <t>沈畈社区</t>
  </si>
  <si>
    <t>改建丁大塘组东南路口-黑洼组母猪嘴林场宽3.5米、厚18厘米、长0.95千米水泥混凝土路面</t>
  </si>
  <si>
    <t>1802080601</t>
  </si>
  <si>
    <t>2018年罗山县龙山街道办事处十里头村村组道路项目</t>
  </si>
  <si>
    <t>十里头村</t>
  </si>
  <si>
    <t>改建严林至付店至张寨宽3.5米、厚18厘米、长2.5千米水泥混凝土路面</t>
  </si>
  <si>
    <t>1802040903</t>
  </si>
  <si>
    <t>改建石畈村组路宽3.5米、厚18厘米、长0.7千米水泥混凝土路面</t>
  </si>
  <si>
    <t>1802180901</t>
  </si>
  <si>
    <t>2018年罗山县青山镇双桥村村组道路项目</t>
  </si>
  <si>
    <t>改建双五路-三洼组宽3.5米、厚18厘米、长1.3千米水泥混凝土路面</t>
  </si>
  <si>
    <t>1802180902</t>
  </si>
  <si>
    <t>改建双五路至曹坊组宽3.5米、厚18厘米、长0.5千米水泥混凝土路面</t>
  </si>
  <si>
    <t>1802181001</t>
  </si>
  <si>
    <t>2018年罗山县青山镇王岗村村组道路项目</t>
  </si>
  <si>
    <t>王岗村</t>
  </si>
  <si>
    <t>改建朱伍路口王东组宽3.5米、厚18厘米、长0.8千米水泥混凝土路面</t>
  </si>
  <si>
    <t>1802150201</t>
  </si>
  <si>
    <t>2018年罗山县铁铺镇何家冲村村组道路项目</t>
  </si>
  <si>
    <t>何家冲村</t>
  </si>
  <si>
    <t>改建旅游路至店口组教育基地宽5米、厚18厘米、长0.5千米水泥混凝土路面</t>
  </si>
  <si>
    <t>1802150701</t>
  </si>
  <si>
    <t>2018年罗山县铁铺镇易棚村村组道路项目</t>
  </si>
  <si>
    <t>改建公路边至北湾组宽3.5米、厚18厘米、长0.3千米水泥混凝土路面</t>
  </si>
  <si>
    <t>1802150702</t>
  </si>
  <si>
    <t>改建大冲上湾-小松口宽3.5米、厚18厘米、长0.2千米水泥混凝土路面</t>
  </si>
  <si>
    <t>1802102001</t>
  </si>
  <si>
    <t>2018年罗山县竹竿镇河口村村组道路项目</t>
  </si>
  <si>
    <t>改建竹河路-王庄组宽3.5米、厚18厘米、长1千米水泥混凝土路面</t>
  </si>
  <si>
    <t>1802161501</t>
  </si>
  <si>
    <t>2018年罗山县子路镇方寨村村组道路项目</t>
  </si>
  <si>
    <t>方寨村</t>
  </si>
  <si>
    <t>改建叶洼-朱坟宽3.5米、厚18厘米、长1.1千米水泥混凝土路面</t>
  </si>
  <si>
    <t>1802161001</t>
  </si>
  <si>
    <t>2018年罗山县子路镇增建村村组道路项目</t>
  </si>
  <si>
    <t>改建楠子路增建路口-增建村与殷湾村交界宽3.5米、厚18厘米、长3.6千米水泥混凝土路面</t>
  </si>
  <si>
    <t>1802110301</t>
  </si>
  <si>
    <t>2018年罗山县东铺镇北杨店村村组道路项目</t>
  </si>
  <si>
    <t>改建北杨店黄湾组-吴老塆村李家道组宽3.5米、厚18厘米、长0.9千米水泥混凝土路面</t>
  </si>
  <si>
    <t>1802110302</t>
  </si>
  <si>
    <t>改建上屈湾-下屈湾宽3.5米、厚18厘米、长0.6千米水泥混凝土路面</t>
  </si>
  <si>
    <t>1802110303</t>
  </si>
  <si>
    <t>改建胡湾-上屈湾宽3.5米、厚18厘米、长0.65千米水泥混凝土路面</t>
  </si>
  <si>
    <t>1802110901</t>
  </si>
  <si>
    <t>2018年罗山县东铺镇黄湾村村组道路项目</t>
  </si>
  <si>
    <t>黄湾村</t>
  </si>
  <si>
    <t>改建烧康路-罗桥宽3.5米、厚18厘米、长1千米水泥混凝土路面</t>
  </si>
  <si>
    <t>1802110602</t>
  </si>
  <si>
    <t>2018年罗山县东铺镇瀛冲村村组道路项目</t>
  </si>
  <si>
    <t>改建前舒寨-后舒寨宽3.5米、厚18厘米、长2千米水泥混凝土路面</t>
  </si>
  <si>
    <t>1802111401</t>
  </si>
  <si>
    <t>2018年罗山县东铺镇新湾村村组道路项目</t>
  </si>
  <si>
    <t>改建东前-新西组宽3.5米、厚18厘米、长0.5千米水泥混凝土路面</t>
  </si>
  <si>
    <t>1802111101</t>
  </si>
  <si>
    <t>2018年罗山县东铺镇康店村村组道路项目</t>
  </si>
  <si>
    <t>改建烧康路-康店街宽3.5米、厚18厘米、长1.5千米水泥混凝土路面</t>
  </si>
  <si>
    <t>1802111201</t>
  </si>
  <si>
    <t>2018年罗山县东铺镇龙泉村村组道路项目</t>
  </si>
  <si>
    <t>改建龙泉村-陈六组宽3.5米、厚18厘米、长0.48千米水泥混凝土路面</t>
  </si>
  <si>
    <t>1802080401</t>
  </si>
  <si>
    <t>2018年罗山县龙山街道办事处十里塘村村组道路项目</t>
  </si>
  <si>
    <t>十里塘村</t>
  </si>
  <si>
    <t>改建十里塘村部至东周洼至周湾宽3.5米、厚18厘米、长2.5千米水泥混凝土路面</t>
  </si>
  <si>
    <t>1802080702</t>
  </si>
  <si>
    <t>2018年罗山县龙山街道办事处常岗村村组道路项目</t>
  </si>
  <si>
    <t>改建杨湾至康湾至桃园宽3.5米、厚18厘米、长3千米水泥混凝土路面</t>
  </si>
  <si>
    <t>1802080703</t>
  </si>
  <si>
    <t>改建文湾至陈寨宽3.5米、厚18厘米、长1.3千米水泥混凝土路面</t>
  </si>
  <si>
    <t>1802010201</t>
  </si>
  <si>
    <t>2018年罗山县莽张镇蔡店村村组道路项目</t>
  </si>
  <si>
    <t>改建项园至杨柳宽3.5米、厚18厘米、长1千米水泥混凝土路面</t>
  </si>
  <si>
    <t>1802010101</t>
  </si>
  <si>
    <t>2018年罗山县莽张镇道路维修项目</t>
  </si>
  <si>
    <t>维修S218-天湖村部830平方米混凝土路面</t>
  </si>
  <si>
    <t>1802010401</t>
  </si>
  <si>
    <t>2018年罗山县莽张镇槐店村村组道路项目</t>
  </si>
  <si>
    <t>改建槐北组至段西组宽3.5米、厚18厘米、长1.9千米水泥混凝土路面</t>
  </si>
  <si>
    <t>1802030702</t>
  </si>
  <si>
    <t>改建中陈寨水泥路宽3.5米、厚18厘米、长3.5千米水泥混凝土路面</t>
  </si>
  <si>
    <t>1802030601</t>
  </si>
  <si>
    <t>2018年罗山县庙仙乡柴乡村村组道路项目</t>
  </si>
  <si>
    <t>改建柴乡组水泥路宽3.5米、厚18厘米、长0.35千米水泥混凝土路面</t>
  </si>
  <si>
    <t>1802030602</t>
  </si>
  <si>
    <t>改建麻庄组水泥路宽3.5米、厚18厘米、长0.5千米水泥混凝土路面</t>
  </si>
  <si>
    <t>1802030603</t>
  </si>
  <si>
    <t>改建姬洼组水泥路宽3.5米、厚18厘米、长0.3千米水泥混凝土路面</t>
  </si>
  <si>
    <t>1802030401</t>
  </si>
  <si>
    <t>2018年罗山县庙仙乡吴乡村村组道路项目</t>
  </si>
  <si>
    <t>改建吴大桥组水泥路宽3.5米、厚18厘米、长1.3千米水泥混凝土路面</t>
  </si>
  <si>
    <t>1802030402</t>
  </si>
  <si>
    <t>改建十组水泥路宽3.5米、厚18厘米、长0.5千米水泥混凝土路面</t>
  </si>
  <si>
    <t>1802030403</t>
  </si>
  <si>
    <t>改建四组—二组水泥路宽3.5米、厚18厘米、长0.8千米水泥混凝土路面</t>
  </si>
  <si>
    <t>1802030404</t>
  </si>
  <si>
    <t>改建三组—李小湾水泥路宽3.5米、厚18厘米、长1千米水泥混凝土路面</t>
  </si>
  <si>
    <t>1802030501</t>
  </si>
  <si>
    <t>2018年罗山县庙仙乡方集村村组道路项目</t>
  </si>
  <si>
    <t>改建黄大山—前大山水泥路宽3.5米、厚18厘米、长0.6千米水泥混凝土路面</t>
  </si>
  <si>
    <t>1802030502</t>
  </si>
  <si>
    <t>改建方集街道水泥路宽4.5米、厚18厘米、长0.17千米水泥混凝土路面</t>
  </si>
  <si>
    <t>1802030201</t>
  </si>
  <si>
    <t>2018年罗山县庙仙乡南李店村组道路项目</t>
  </si>
  <si>
    <t>改建一组—四组水泥路宽3.5米、厚18厘米、长0.3千米水泥混凝土路面</t>
  </si>
  <si>
    <t>1802030301</t>
  </si>
  <si>
    <t>2018年罗山县庙仙乡周店村村组道路项目</t>
  </si>
  <si>
    <t>改建周店街水泥路宽3.5米、厚18厘米、长0.5千米水泥混凝土路面</t>
  </si>
  <si>
    <t>1802041302</t>
  </si>
  <si>
    <t>改建伍朱路至魏洼组宽3.5米、厚18厘米、长0.86千米水泥混凝土路面</t>
  </si>
  <si>
    <t>1802041303</t>
  </si>
  <si>
    <t>改建后上至后下西宽3.5米、厚18厘米、长0.93千米水泥混凝土路面</t>
  </si>
  <si>
    <t>1802040101</t>
  </si>
  <si>
    <t>2018年罗山县楠杆镇李岗村村组道路项目</t>
  </si>
  <si>
    <t>改建大塘角组至中湾宽3.5米、厚18厘米、长0.6千米水泥混凝土路面</t>
  </si>
  <si>
    <t>改建石洼到石湾宽3.5米、厚18厘米、长1.06千米水泥混凝土路面</t>
  </si>
  <si>
    <t>1802040201</t>
  </si>
  <si>
    <t>2018年罗山县楠杆镇郑堂村村组道路项目</t>
  </si>
  <si>
    <t>改建尚西到村村通接口宽3.5米、厚18厘米、长0.27千米水泥混凝土路面</t>
  </si>
  <si>
    <t>改建南湾到南小湾宽3.5米、厚18厘米、长0.47千米水泥混凝土路面</t>
  </si>
  <si>
    <t>1802040801</t>
  </si>
  <si>
    <t>2018年罗山县楠杆镇魏湾村村组道路项目</t>
  </si>
  <si>
    <t>改建长塘至楠子路接口宽3.5米、厚18厘米、长0.9千米水泥混凝土路面</t>
  </si>
  <si>
    <t>1802040601</t>
  </si>
  <si>
    <t>2018年罗山县楠杆镇张岗村村组道路项目</t>
  </si>
  <si>
    <t>改建甘寨到楠邵路宽3.5米、厚18厘米、长1千米水泥混凝土路面</t>
  </si>
  <si>
    <t>1802040602</t>
  </si>
  <si>
    <t>改建林湾到闫小湾宽3.5米、厚18厘米、长1.46千米水泥混凝土路面</t>
  </si>
  <si>
    <t>1802040603</t>
  </si>
  <si>
    <t>改建罗湾到老村部宽3.5米、厚18厘米、长0.6千米水泥混凝土路面</t>
  </si>
  <si>
    <t>1802040701</t>
  </si>
  <si>
    <t>2018年罗山县楠杆镇马堰村村组道路项目</t>
  </si>
  <si>
    <t>马堰村</t>
  </si>
  <si>
    <t>改建张湾至杨湾宽3.5米、厚18厘米、长0.484千米水泥混凝土路面</t>
  </si>
  <si>
    <t>1802041001</t>
  </si>
  <si>
    <t>2018年罗山县楠杆镇楠杆村村组道路项目</t>
  </si>
  <si>
    <t>楠杆村</t>
  </si>
  <si>
    <t>改建樊湾至樊湾路口宽3.5米、厚18厘米、长0.216千米水泥混凝土路面</t>
  </si>
  <si>
    <t>1802061801</t>
  </si>
  <si>
    <t>2018年罗山县彭新镇明月村村组道路项目</t>
  </si>
  <si>
    <t>明月村</t>
  </si>
  <si>
    <t>改建明月村部至张堂村部宽4.5米、厚18厘米、长2.45千米水泥混凝土路面</t>
  </si>
  <si>
    <t>1802061802</t>
  </si>
  <si>
    <t>2018年罗山县彭新镇道路维修项目</t>
  </si>
  <si>
    <t>维修彭新街道-明月村部1660混凝土路面</t>
  </si>
  <si>
    <t>1802061501</t>
  </si>
  <si>
    <t>2018年罗山县彭新镇西湾村村组道路项目</t>
  </si>
  <si>
    <t>改建倒座至西湾宽3.5米、厚18厘米、长3千米水泥混凝土路面</t>
  </si>
  <si>
    <t>1802060201</t>
  </si>
  <si>
    <t>2018年罗山县彭新镇小河村村组道路项目</t>
  </si>
  <si>
    <t>改建广场路口至小汪畈桥头宽4.5米、厚18厘米、长1.8千米水泥混凝土路面</t>
  </si>
  <si>
    <t>1802061701</t>
  </si>
  <si>
    <t>2018年罗山县彭新镇张洼村村组道路项目</t>
  </si>
  <si>
    <t>改建张洼村杨店西小桥至张洼村部宽4.5米、厚18厘米、长1.6千米水泥混凝土路面</t>
  </si>
  <si>
    <t>1802181002</t>
  </si>
  <si>
    <t>改建伍朱路-王东江畈宽3.5米、厚18厘米、长1.8千米水泥混凝土路面</t>
  </si>
  <si>
    <t>1802180501</t>
  </si>
  <si>
    <t>2018年罗山县青山镇冲口村村组道路项目</t>
  </si>
  <si>
    <t>改建竹园组至二里棚组公路宽3.5米、厚18厘米、长0.58千米水泥混凝土路面</t>
  </si>
  <si>
    <t>1802180903</t>
  </si>
  <si>
    <t>改建银矿-皇城山茶场宽3.5米、厚18厘米、长2.5千米水泥混凝土路面</t>
  </si>
  <si>
    <t>2018年罗山县青山镇村组道路项目</t>
  </si>
  <si>
    <t>夏寨村、寨里村</t>
  </si>
  <si>
    <t>加宽、维修伍朱路至村部宽3.5米、厚18厘米、长5.6千米水泥混凝土路面</t>
  </si>
  <si>
    <t>1802150501</t>
  </si>
  <si>
    <t>2018年罗山县铁铺镇青蓬村村组道路项目</t>
  </si>
  <si>
    <t>改建李湾桥至青蓬小学宽4.5米、厚18厘米、长0.8千米水泥混凝土路面</t>
  </si>
  <si>
    <t>1802150502</t>
  </si>
  <si>
    <t>改建夹沟至大冲组宽3.5米、厚18厘米、长1.2千米水泥混凝土路面</t>
  </si>
  <si>
    <t>1802150401</t>
  </si>
  <si>
    <t>2018年罗山县铁铺镇北安村村组道路项目</t>
  </si>
  <si>
    <t>北安村</t>
  </si>
  <si>
    <t>改建中山岭-花门楼宽3.5米、厚18厘米、长0.6千米水泥混凝土路面</t>
  </si>
  <si>
    <t>1802150301</t>
  </si>
  <si>
    <t>2018年罗山县铁铺镇九里村村组道路项目</t>
  </si>
  <si>
    <t>改建中湾-后湾宽3.5米、厚18厘米、长1千米水泥混凝土路面</t>
  </si>
  <si>
    <t>1802150801</t>
  </si>
  <si>
    <t>2018年罗山县铁铺镇文庙村村组道路项目</t>
  </si>
  <si>
    <t>改建东升-水元宽3.5米、厚18厘米、长2.2千米水泥混凝土路面</t>
  </si>
  <si>
    <t>1802150802</t>
  </si>
  <si>
    <t>改建旅游公路-后湾组宽3.5米、厚18厘米、长0.8千米水泥混凝土路面</t>
  </si>
  <si>
    <t>1802151001</t>
  </si>
  <si>
    <t>2018年罗山县铁铺镇蔡楼居委会村组道路项目</t>
  </si>
  <si>
    <t>蔡楼居委会</t>
  </si>
  <si>
    <t>改建中心小学-窑厂宽3.5米、厚18厘米、长0.5千米水泥混凝土路面</t>
  </si>
  <si>
    <t>1802150101</t>
  </si>
  <si>
    <t>2018年罗山县铁铺镇铁铺村村组道路项目</t>
  </si>
  <si>
    <t>改建麻坡-六七组宽3.5米、厚18厘米、长0.5千米水泥混凝土路面</t>
  </si>
  <si>
    <t>1802150102</t>
  </si>
  <si>
    <t>改建天门岗至长冲组宽3.5米、厚18厘米、长1千米水泥混凝土路面</t>
  </si>
  <si>
    <t>1802100301</t>
  </si>
  <si>
    <t>2018年罗山县竹竿镇联湖村村组道路项目</t>
  </si>
  <si>
    <t>改建伍庄至吴围孜宽3.5米、厚18厘米、长1千米水泥混凝土路面</t>
  </si>
  <si>
    <t>1802100201</t>
  </si>
  <si>
    <t>2018年罗山县竹竿镇张老店村村组道路项目</t>
  </si>
  <si>
    <t>改建县道X001-骆寨宽3.5米、厚18厘米、长0.75千米水泥混凝土路面</t>
  </si>
  <si>
    <t>1802100202</t>
  </si>
  <si>
    <t>改建县道X001-骆东宽3.5米、厚18厘米、长0.4千米水泥混凝土路面</t>
  </si>
  <si>
    <t>1802100203</t>
  </si>
  <si>
    <t>改建菜湾-孔小湾宽3.5米、厚18厘米、长0.75千米水泥混凝土路面</t>
  </si>
  <si>
    <t>1802101002</t>
  </si>
  <si>
    <t>改建周东周西-赵山彭岗宽3.5米、厚18厘米、长1.1千米水泥混凝土路面</t>
  </si>
  <si>
    <t>1802101003</t>
  </si>
  <si>
    <t>改建沈小湾-郭湾组宽3.5米、厚18厘米、长1千米水泥混凝土路面</t>
  </si>
  <si>
    <t>1802110801</t>
  </si>
  <si>
    <t>2018年罗山县东铺镇林寨村桥梁改建项目</t>
  </si>
  <si>
    <t>改建水库桥跨径1*8，桥宽6.5米，桥长13米</t>
  </si>
  <si>
    <t>1802110304</t>
  </si>
  <si>
    <t>2018年罗山县东铺镇北杨店村桥梁改建项目</t>
  </si>
  <si>
    <t>桥梁</t>
  </si>
  <si>
    <t>改建冯堰桥跨径1*8，桥宽8.5米，桥长13米</t>
  </si>
  <si>
    <t>1802111003</t>
  </si>
  <si>
    <t>2018年罗山县东铺镇陈大寨村桥梁改建项目</t>
  </si>
  <si>
    <t>改建刘桥桥跨径3*8，桥宽6.5米，桥长29米</t>
  </si>
  <si>
    <t>1802110802</t>
  </si>
  <si>
    <t>改建祝湾桥跨径1*8，桥宽6.5米，桥长13米</t>
  </si>
  <si>
    <t>1802031502</t>
  </si>
  <si>
    <t>2018年罗山县庙仙乡庙仙村桥梁改建项目</t>
  </si>
  <si>
    <t>改建仁桥跨径2*10，桥宽6.5米，桥长20米</t>
  </si>
  <si>
    <t>1802080704</t>
  </si>
  <si>
    <t>2018年罗山县龙山乡常岗村桥梁改建项目</t>
  </si>
  <si>
    <t>改建独楼桥跨径2*10，桥宽6.5米，桥长20米</t>
  </si>
  <si>
    <t>1802060601</t>
  </si>
  <si>
    <t>2018年罗山县彭新镇张堂村桥梁改建项目</t>
  </si>
  <si>
    <t>改建黄家湾桥跨径2*8，桥宽8.5米，桥长21米</t>
  </si>
  <si>
    <t>1802020801</t>
  </si>
  <si>
    <t>2018年罗山县朱堂乡肖畈村桥梁改建项目</t>
  </si>
  <si>
    <t>改建洗脂河桥跨径4*10，桥宽6.5米，桥长45米</t>
  </si>
  <si>
    <t>1802020402</t>
  </si>
  <si>
    <t>2018年罗山县朱堂乡天桥村桥梁改建项目</t>
  </si>
  <si>
    <t>改建宋湾桥跨径3*8，桥宽8.5米，桥长29米</t>
  </si>
  <si>
    <t>1802101502</t>
  </si>
  <si>
    <t>2018年罗山县竹竿镇姚集村桥梁改建项目</t>
  </si>
  <si>
    <t>改建孔南桥跨径3*10，桥宽6.5米，桥长37米</t>
  </si>
  <si>
    <t>1802101503</t>
  </si>
  <si>
    <t>改建尹桥跨径3*10，桥宽6.5米，桥长35米</t>
  </si>
  <si>
    <t>2018年罗山县周党镇前乡村桥梁改建项目</t>
  </si>
  <si>
    <t>前乡村</t>
  </si>
  <si>
    <t>改建前乡小桥跨径2*8，桥宽6.5米，桥长21米</t>
  </si>
  <si>
    <t>1802131101</t>
  </si>
  <si>
    <t>2018年罗山县灵山镇高寨村桥梁改建项目</t>
  </si>
  <si>
    <t>改建熊西楼桥跨径2*8，桥宽6.5米，桥长21米</t>
  </si>
  <si>
    <t>1802180502</t>
  </si>
  <si>
    <t>2018年罗山县青山镇冲口村桥梁改建项目</t>
  </si>
  <si>
    <t>改建竹河小桥跨径1*8，桥宽6.5米，桥长13米</t>
  </si>
  <si>
    <t>2018年罗山县青山镇寨里村桥梁改建项目</t>
  </si>
  <si>
    <t>改建刘湾桥跨径3*8，桥宽6.5米，桥长29米</t>
  </si>
  <si>
    <t>1802131003</t>
  </si>
  <si>
    <t>2018年罗山县灵山风景区管理局灵山社区桥梁改建项目</t>
  </si>
  <si>
    <t>改建两河口桥跨径1*8，桥宽5米，桥长13米</t>
  </si>
  <si>
    <t>1802131004</t>
  </si>
  <si>
    <t>改建河东组桥跨径1*5，桥宽5米，桥长10米</t>
  </si>
  <si>
    <t>1802060301</t>
  </si>
  <si>
    <t>2018年罗山县彭新镇张墩村桥梁维修项目</t>
  </si>
  <si>
    <t>张墩村</t>
  </si>
  <si>
    <t>维修张墩桥，加固基础，维修桥头防护及铺底</t>
  </si>
  <si>
    <t>1802031503</t>
  </si>
  <si>
    <t>改建粮桥跨径1*6，桥宽6.5米，桥长6米</t>
  </si>
  <si>
    <t>2018年罗山县庙仙乡吴乡村桥梁改建项目</t>
  </si>
  <si>
    <t>改建吴大桥跨径2*8，桥宽6.5米，桥长21米</t>
  </si>
  <si>
    <t>2018年罗山县龙山乡曹堰村桥梁改建项目</t>
  </si>
  <si>
    <t>改建黎堰桥跨径2*10，桥宽6.5米，桥长25米</t>
  </si>
  <si>
    <t>1802161701</t>
  </si>
  <si>
    <t>2018年罗山县子路镇李楼村桥梁改建项目</t>
  </si>
  <si>
    <t>改建李楼桥跨径2*10，桥宽6.5米，桥长25米</t>
  </si>
  <si>
    <t>1802060401</t>
  </si>
  <si>
    <t>2018年罗山县彭新镇前锋村桥梁改建项目</t>
  </si>
  <si>
    <t>改建蔡庄桥跨径3*16，桥宽6.5米，桥长53米</t>
  </si>
  <si>
    <t>1802020802</t>
  </si>
  <si>
    <t>改建袁榜小桥跨径3*10，桥宽6.5米，桥长35米</t>
  </si>
  <si>
    <t>1802010501</t>
  </si>
  <si>
    <t>2018年罗山县莽张镇尚家村桥梁改建项目</t>
  </si>
  <si>
    <t>改建石山口干渠桥跨径2*16，桥宽6.5米，桥长37米</t>
  </si>
  <si>
    <t>1802011901</t>
  </si>
  <si>
    <t>2018年罗山县莽张镇方鹏村桥梁改建项目</t>
  </si>
  <si>
    <t>方鹏村</t>
  </si>
  <si>
    <t>改建上万桥跨径1*6，桥宽6.5米，桥长11米</t>
  </si>
  <si>
    <t>1802010701</t>
  </si>
  <si>
    <t>2018年罗山县莽张镇杨岗村桥梁改建项目</t>
  </si>
  <si>
    <t>改建甘家湾渠道桥跨径3*8，桥宽6.5米，桥长29米</t>
  </si>
  <si>
    <t>1802010402</t>
  </si>
  <si>
    <t>2018年罗山县莽张镇槐店村桥梁改建项目</t>
  </si>
  <si>
    <t>改建段家小桥跨径2*10，桥宽6.5米，桥长25米</t>
  </si>
  <si>
    <t>1802141301</t>
  </si>
  <si>
    <t>2018年罗山县定远乡陈寨村桥梁改建项目</t>
  </si>
  <si>
    <t>陈寨村</t>
  </si>
  <si>
    <t>改建钱畈桥跨径2*8，桥宽6.5米，桥长21米</t>
  </si>
  <si>
    <t>1802070901</t>
  </si>
  <si>
    <t>2018年罗山县周党镇水寨村桥梁改建项目</t>
  </si>
  <si>
    <t>改建水寨桥跨径2*8，桥宽6.5米，桥长21米</t>
  </si>
  <si>
    <t>1802130401</t>
  </si>
  <si>
    <t>2018年罗山县灵山镇大马村桥梁改建项目</t>
  </si>
  <si>
    <t>改建李湾桥跨径2*6，桥宽6.5米，桥长17米</t>
  </si>
  <si>
    <t>1802171303</t>
  </si>
  <si>
    <t>2018年罗山县山店乡胡畈村桥梁改建项目</t>
  </si>
  <si>
    <t>改建姚家河桥跨径4*10，桥宽6.5米，桥长45米</t>
  </si>
  <si>
    <t>1802171304</t>
  </si>
  <si>
    <t>2018年罗山县山店乡胡畈村桥梁维修项目</t>
  </si>
  <si>
    <t>维修汪子沟桥，增设安全设施，加固桥头防护及铺底等</t>
  </si>
  <si>
    <t>1802210005</t>
  </si>
  <si>
    <t>2018年罗山县农村公路路肩培护项目</t>
  </si>
  <si>
    <t>楠杆镇
朱堂乡
青山镇
朱堂乡</t>
  </si>
  <si>
    <t>养护伍家坡-朱堂路肩29公里，路肩宽度两侧各1米，受限制地段不少于0.75米。</t>
  </si>
  <si>
    <t>1802210007</t>
  </si>
  <si>
    <t>楠杆镇
子路镇
莽张镇
庙仙乡</t>
  </si>
  <si>
    <t>养护楠杆-子路-莽张-南李店路肩21.5公里，路肩宽度两侧各1米，受限制地段不少于0.75米。</t>
  </si>
  <si>
    <t>1802210003</t>
  </si>
  <si>
    <t>龙山乡
尤店乡
高店乡</t>
  </si>
  <si>
    <t>养护罗山县城-尤店-高店-陈堂（含杨岗-尤店）路肩30公里，路肩宽度两侧各1米，受限制地段不少于0.75米。</t>
  </si>
  <si>
    <t>1802210001</t>
  </si>
  <si>
    <t>东铺镇
竹竿镇
庙仙乡</t>
  </si>
  <si>
    <t>养护东铺-河口-竹竿-周店-庙仙-S218路肩47.5公里，路肩宽度两侧各1米，受限制地段不少于0.75米。</t>
  </si>
  <si>
    <t>养护彭新曾店-倒座路肩5公里，路肩宽度两侧各1米，受限制地段不少于0.75米。</t>
  </si>
  <si>
    <t>养护S338灵山镇-灵山-九里路肩15公里，路肩宽度两侧各1米，受限制地段不少于0.75米。</t>
  </si>
  <si>
    <t>1802210014</t>
  </si>
  <si>
    <t>周党镇
山店乡</t>
  </si>
  <si>
    <t>养护周党-山店路肩15公里，路肩宽度两侧各1米，受限制地段不少于0.75米。</t>
  </si>
  <si>
    <t>2018年罗山县楠杆镇道路维修项目</t>
  </si>
  <si>
    <t>维修李寨-邵湾6500平方米混凝土路面</t>
  </si>
  <si>
    <t>2018年罗山县子路镇道路维修项目</t>
  </si>
  <si>
    <t>维修子路-孟榜村-岳城村-曾店10500平方米混凝土路面</t>
  </si>
  <si>
    <t>1802210009</t>
  </si>
  <si>
    <t>2018年罗山县彭新镇镇、铁铺镇道路维修项目</t>
  </si>
  <si>
    <t>彭新镇
铁铺镇</t>
  </si>
  <si>
    <t>维修曾店村-倒座-彭新-铁铺-九里村部12600平方米水泥混凝土路面</t>
  </si>
  <si>
    <t>1802210012</t>
  </si>
  <si>
    <t>2018年罗山县通村公路维修与加宽</t>
  </si>
  <si>
    <t>相关乡镇</t>
  </si>
  <si>
    <t>部分通村公路宽度不足和道路不畅情况整改</t>
  </si>
  <si>
    <t>2018年罗山县竹竿镇河口村竹竿河口大桥维修</t>
  </si>
  <si>
    <t>维修竹竿河口大桥，更换栏杆扶手、桥头破损维修、安全带维修等</t>
  </si>
  <si>
    <t>1802210015</t>
  </si>
  <si>
    <t>2018年罗山县周党镇、山店乡道路维修项目</t>
  </si>
  <si>
    <t>维修周党-山店11333平方米水泥混凝土路面</t>
  </si>
  <si>
    <t>2018年罗山县青山镇道路维修项目</t>
  </si>
  <si>
    <t>维修青山孙岗村部至青山街道4000平方米混凝土路面</t>
  </si>
  <si>
    <t>1802210006</t>
  </si>
  <si>
    <t>2018年罗山县农村公路维修项目</t>
  </si>
  <si>
    <t>楠杆镇
子路镇</t>
  </si>
  <si>
    <t>子路像至子路问津碑挖补后加铺沥青混凝土路面，G312至子路像破损挖补。</t>
  </si>
  <si>
    <t>2018年罗山县尤店乡道路维修项目</t>
  </si>
  <si>
    <t>维修杨岗至尤店街道1667平方米混凝土路面</t>
  </si>
  <si>
    <t>2018年罗山县山店乡林湾村洪河桥防护维修</t>
  </si>
  <si>
    <t>维修洪河桥，塌方填土、浆砌片石防护、混凝土路面修补等。</t>
  </si>
  <si>
    <t>在铁铺镇铁铺村新建安置住房30套，配套建设相关基础设施，安置30户、115名搬迁群众</t>
  </si>
  <si>
    <t>在潘新镇肖庄村新建安置住房24套，配套建设相关基础设施，安置24户、82名搬迁群众</t>
  </si>
  <si>
    <t>在朱堂乡马河村新建安置住房78套，配套建设相关基础设施，安置78户、309名搬迁群众</t>
  </si>
  <si>
    <t>在东铺镇北马店村新建安置住房28套，配套建设相关基础设施，安置28户、77名搬迁群众</t>
  </si>
  <si>
    <t>周党镇北街社区</t>
  </si>
  <si>
    <t>在周党镇北街社区新建安置住房14套，配套建设相关基础设施，安置14户、47名搬迁群众</t>
  </si>
  <si>
    <t>在子路镇庙湾村新建安置住房25套，配套建设相关基础设施，安置25户、99名搬迁群众</t>
  </si>
  <si>
    <t>在子路镇丰店村新建安置住房22套，配套建设相关基础设施，安置22户、76名搬迁群众</t>
  </si>
  <si>
    <t>2018年罗山县竹竿镇淮河村重点贫困村生产生活提升工程项目</t>
  </si>
  <si>
    <t>道路、渠道</t>
  </si>
  <si>
    <t>道路5.9千米、渠道4.4公里</t>
  </si>
  <si>
    <t>新建余湾至岗庄3m宽砼道路990m；新建3m宽生产道路，岗庄东一路560m、岗庄东二路705m、余湾西870m、张湾庙塘正南728m、五西六组正南883m、东七组正南883m、四组正南480m；新建U80型渠道3375m、U60型渠道1070m</t>
  </si>
  <si>
    <t>2018年罗山县青山镇洪河村重点贫困村生产生活提升工程项目</t>
  </si>
  <si>
    <t>新建冲口至洪河4m宽主干道路3125m；新建3m宽砼道路，其中曹小湾组320m、袁湾组路325m、桃园组路278m、余小湾路234m、陈小湾路120m、罗湾组路150m、刚岗组路140m、洪湾至大塘下275m、刘湾300m；新建3m宽生产道路(砂石路面)，其中洪湾560m、黄湾东生产路490m、林湾至徐楼小湾224m</t>
  </si>
  <si>
    <t>2018年罗山县周党镇青龙村重点贫困村生产生活提升工程项目</t>
  </si>
  <si>
    <t>道路、堤坝</t>
  </si>
  <si>
    <t>道路2.7千米，堤坝5处</t>
  </si>
  <si>
    <t>新建3m宽砼道路，其中大房组307m、四房组452m、三房组320m、吴畈组550m、南楼组170m、刘乡组136m；新建姚湾组光伏电站2m宽路224m；渠道硬化750m，整修塘坝5处</t>
  </si>
  <si>
    <t>2018年罗山县高店乡王湾村重点非贫困村生产生活提升工程项目</t>
  </si>
  <si>
    <t>新建3m宽砼道路，其中罗五组至学校通组1226m、王湾至学校通组958m、刘小寨路237m、李湾组468m、小范湾组273m、顺河组407m、罗六组至罗七组360m、罗六组至罗八组736m、村部218m、罗六组至林场850m；新建3m宽生产道路，其中王一组至X009线550m、张二组至河1070m</t>
  </si>
  <si>
    <t>2018年罗山县灵山镇长山村重点非贫困村生产生活提升工程项目</t>
  </si>
  <si>
    <t>道路、坑塘改造</t>
  </si>
  <si>
    <t>道路2.9千米、坑套改造2口</t>
  </si>
  <si>
    <t>新建3m宽砼道路，其中龚湾335m、尹湾至小洼1573m、张湾175m、戚楼至大洼614m、戚楼西67m、戚楼东363m；整修塘坝及其配套建筑物工程12口</t>
  </si>
  <si>
    <t>2018年罗山县子路镇长堰村重点非贫困村生产生活提升工程项目</t>
  </si>
  <si>
    <t>道路3.2千米、渠道1.4千米、电灌站1座、坑塘改造2口</t>
  </si>
  <si>
    <t>新建3.5m宽砼道路，其中胡中组187m、陈河组236m、后山组前177m、后山组后320m、朱寨组260m、前南组350m、后寨组185m、前寨组107m、大西组277m、刘湾组南小湾442m、刘湾组267m、东段寨组197m；新建U80型渠道330m、U60型渠道640m；硬化梯形渠545m，电灌站1座,整修塘坝2口</t>
  </si>
  <si>
    <t>2018年莽张镇蔡店村新建文体广场、农家书屋提升</t>
  </si>
  <si>
    <t>2018.06</t>
  </si>
  <si>
    <t>2018年莽张镇李洼村新建文体广场、农家书屋提升</t>
  </si>
  <si>
    <t>2018年青山镇冲口村新建文体广场、农家书屋提升</t>
  </si>
  <si>
    <t>2018年山店乡畔店村新建文体广场、农家书屋提升</t>
  </si>
  <si>
    <t>2018年山店乡张湾村新建文体广场、农家书屋提升</t>
  </si>
  <si>
    <t>2018年子路镇长堰村新建文体广场、农家书屋提升</t>
  </si>
  <si>
    <t>2018年铁铺镇北安村新建文体广场、农家书屋提升</t>
  </si>
  <si>
    <t>2018年铁铺镇何家冲村新建文体广场农家书屋提升</t>
  </si>
  <si>
    <t>铁铺镇何家冲村</t>
  </si>
  <si>
    <t>2018年潘新镇周家村新建文体广场、农家书屋提升</t>
  </si>
  <si>
    <t>2018年龙山街道胡山村新建文体广场农家书屋提升</t>
  </si>
  <si>
    <t>2018年龙山街道十里塘村新建文体广场、农家书屋提升</t>
  </si>
  <si>
    <t>2018年周党镇中山村新建文体广场、农家书屋提升</t>
  </si>
  <si>
    <t>2018年周党镇东峰村新建文体广场、农家书屋提升</t>
  </si>
  <si>
    <t>2018年彭新镇仁和村新建文体广场、农家书屋提升</t>
  </si>
  <si>
    <t>2018年彭新镇张墩村新建文体广场、农家书屋提升</t>
  </si>
  <si>
    <t>2018年楠杆镇郑堂村新建文体广场、农家书屋提升</t>
  </si>
  <si>
    <t>2018年楠杆镇蔡堆村新建文体广场、农家书屋提升</t>
  </si>
  <si>
    <t>2018年竹竿镇竹竿村新建文体广场、农家书屋提升</t>
  </si>
  <si>
    <t>2018年高店乡中心村新建文体广场、农家书屋提升</t>
  </si>
  <si>
    <t>2018年定远乡易店村新建文体广场、农家书屋提升</t>
  </si>
  <si>
    <t>定远乡易店村</t>
  </si>
  <si>
    <t>2018年定远乡七湖村新建文体广场、农家书屋提升</t>
  </si>
  <si>
    <t>2018年灵山镇檀墩村新建文体广场、农家书屋提升</t>
  </si>
  <si>
    <t>灵山镇檀墩村</t>
  </si>
  <si>
    <t>2018年灵山镇董桥村新建文体广场、农家书屋提升</t>
  </si>
  <si>
    <t>2018年庙仙乡姜嘴村新建文体广场、农家书屋提升</t>
  </si>
  <si>
    <t>2018年庙仙乡柴乡村新建文体广场、农家书屋提升</t>
  </si>
  <si>
    <t>2018年朱堂乡马河村新建文体广场、农家书屋提升</t>
  </si>
  <si>
    <t>2018年朱堂乡万河村新建文体广场、农家书屋提升</t>
  </si>
  <si>
    <t>2018年龙山街道双店村新建文体广场农家书屋提升</t>
  </si>
  <si>
    <t>2018.12</t>
  </si>
  <si>
    <t>农家书屋提升6万元</t>
  </si>
  <si>
    <t>2018年龙山街道常岗村新建文体广场农家书屋提升</t>
  </si>
  <si>
    <t>龙山街道常岗村</t>
  </si>
  <si>
    <t>2018年铁铺镇文庙村新建文体广场农家书屋提升</t>
  </si>
  <si>
    <t>铁铺镇文庙村</t>
  </si>
  <si>
    <t>2018年铁铺镇蔡楼社区新建文体广场农家书屋提升</t>
  </si>
  <si>
    <t>铁铺镇蔡楼社区</t>
  </si>
  <si>
    <t>2018年庙仙乡高庄村新建文体广场农家书屋提升</t>
  </si>
  <si>
    <t>庙仙乡高庄村</t>
  </si>
  <si>
    <t>2018年庙仙乡熊林村新建文体广场、农家书屋提升</t>
  </si>
  <si>
    <t>2018年庙仙乡项寨村新建文体广场、农家书屋提升</t>
  </si>
  <si>
    <t>庙仙乡项寨村</t>
  </si>
  <si>
    <t>2018年庙仙乡章楼村新建文体广场、农家书屋提升</t>
  </si>
  <si>
    <t>2018年高店乡泗淮村新建文体广场、农家书屋提升</t>
  </si>
  <si>
    <t>高店乡泗淮村</t>
  </si>
  <si>
    <t>2018年高店乡王湾村新建文体广场、农家书屋提升</t>
  </si>
  <si>
    <t>2018年高店乡闫河村新建文体广场、农家书屋提升</t>
  </si>
  <si>
    <t>2018年高店乡三合村新建文体广场、农家书屋提升</t>
  </si>
  <si>
    <t>高店乡三合村</t>
  </si>
  <si>
    <t>2018年高店乡高庙村新建文体广场、农家书屋提升</t>
  </si>
  <si>
    <t>高店乡高庙村</t>
  </si>
  <si>
    <t>2018年尤店乡双楼村新建文体广场、农家书屋提升</t>
  </si>
  <si>
    <t>尤店乡双楼村</t>
  </si>
  <si>
    <t>2018年尤店乡管塘村新建文体广场、农家书屋提升</t>
  </si>
  <si>
    <t>2018年尤店乡尤店社区新建文体广场、农家书屋提升</t>
  </si>
  <si>
    <t>尤店乡尤店社区</t>
  </si>
  <si>
    <t>2018年尤店乡罗堂村新建文体广场、农家书屋提升</t>
  </si>
  <si>
    <t>尤店乡罗堂村</t>
  </si>
  <si>
    <t>2018年灵山镇南街居委会新建文体广场、农家书屋提升</t>
  </si>
  <si>
    <t>灵山镇南街居委会</t>
  </si>
  <si>
    <t>2018年灵山镇北街居委会新建文体广场、农家书屋提升</t>
  </si>
  <si>
    <t>2018年灵山镇长山村新建文体广场、农家书屋提升</t>
  </si>
  <si>
    <t>2018年灵山镇袁冲村新建文体广场、农家书屋提升</t>
  </si>
  <si>
    <t>2018年山店乡青莲村新建文体广场、农家书屋提升</t>
  </si>
  <si>
    <t>山店乡莲联村</t>
  </si>
  <si>
    <t>山店乡青莲村</t>
  </si>
  <si>
    <t>2018年山店乡万店村新建文体广场、农家书屋提升</t>
  </si>
  <si>
    <t>山店乡万店村</t>
  </si>
  <si>
    <t>2018年山店乡陈楼村新建文体广场、农家书屋提升</t>
  </si>
  <si>
    <t>2018年山店乡熊店村新建文体广场、农家书屋提升</t>
  </si>
  <si>
    <t>山店乡熊店村</t>
  </si>
  <si>
    <t>2018年山店乡银冲村新建文体广场、农家书屋提升</t>
  </si>
  <si>
    <t>山店乡银冲村</t>
  </si>
  <si>
    <t>2018年山店乡金城村新建文体广场、农家书屋提升</t>
  </si>
  <si>
    <t>山店乡金城村</t>
  </si>
  <si>
    <t>2018年山店乡鸡笼村新建文体广场、农家书屋提升</t>
  </si>
  <si>
    <t>山店乡鸡笼村</t>
  </si>
  <si>
    <t>2018年定远乡田洼村新建文体广场、农家书屋提升</t>
  </si>
  <si>
    <t>定远乡田洼村</t>
  </si>
  <si>
    <t>2018年定远乡朱庄村新建文体广场、农家书屋提升</t>
  </si>
  <si>
    <t>定远乡朱庄村</t>
  </si>
  <si>
    <t>2018年定远乡陈寨村新建文体广场、农家书屋提升</t>
  </si>
  <si>
    <t>定远乡陈寨村</t>
  </si>
  <si>
    <t>2018年定远乡定远村新建文体广场、农家书屋提升</t>
  </si>
  <si>
    <t>定远乡定远村</t>
  </si>
  <si>
    <t>2018年定远乡彭楼村新建文体广场、农家书屋提升</t>
  </si>
  <si>
    <t>2018年东铺镇中心社区新建文体广场农家书屋提升</t>
  </si>
  <si>
    <t>东铺镇中心社区</t>
  </si>
  <si>
    <t>2018年东铺镇烧盆村新建文体广场、农家书屋提升</t>
  </si>
  <si>
    <t>东铺镇烧盆村</t>
  </si>
  <si>
    <t>2018年东铺镇龙泉村新建文体广场、农家书屋提升</t>
  </si>
  <si>
    <t>东铺镇龙泉村</t>
  </si>
  <si>
    <t>2018年东铺镇康店村新建文体广场、农家书屋提升</t>
  </si>
  <si>
    <t>东铺镇康店村</t>
  </si>
  <si>
    <t>2018年东铺镇瀛冲村新建文体广场、农家书屋提升</t>
  </si>
  <si>
    <t>2018年东铺镇黄湾村新建文体广场、农家书屋提升</t>
  </si>
  <si>
    <t>2018年朱堂乡昌湾村新建文体广场、农家书屋提升</t>
  </si>
  <si>
    <t>朱堂乡昌湾村</t>
  </si>
  <si>
    <t>2018年朱堂乡刘湾村新建文体广场、农家书屋提升</t>
  </si>
  <si>
    <t>朱堂乡刘湾村</t>
  </si>
  <si>
    <t>2018年朱堂乡肖畈村新建文体广场、农家书屋提升</t>
  </si>
  <si>
    <t>2018年朱堂乡朱堂村新建文体广场、农家书屋提升</t>
  </si>
  <si>
    <t>朱堂乡朱堂村</t>
  </si>
  <si>
    <t>2018年朱堂乡保安村新建文体广场、农家书屋提升</t>
  </si>
  <si>
    <t>朱堂乡保安村</t>
  </si>
  <si>
    <t>2018年楠杆镇石畈村新建文体广场、农家书屋提升</t>
  </si>
  <si>
    <t>楠杆镇石畈村</t>
  </si>
  <si>
    <t>2018年楠杆镇樊湾村新建文体广场、农家书屋提升</t>
  </si>
  <si>
    <t>2018年楠杆镇檀岗村新建文体广场、农家书屋提升</t>
  </si>
  <si>
    <t>楠杆镇檀岗村</t>
  </si>
  <si>
    <t>2018年潘新镇李桥村新建文体广场农家书屋提升</t>
  </si>
  <si>
    <t>2018年潘新镇仙桥村新建文体广场、农家书屋提升</t>
  </si>
  <si>
    <t>2018年潘新镇九龙村新建文体广场、农家书屋提升</t>
  </si>
  <si>
    <t>潘新镇九龙村</t>
  </si>
  <si>
    <t>2018年潘新镇潘新村新建文体广场、农家书屋提升</t>
  </si>
  <si>
    <t>潘新镇潘新村</t>
  </si>
  <si>
    <t>2018年潘新镇庙冲村新建文体广场、农家书屋提升</t>
  </si>
  <si>
    <t>潘新镇庙冲村</t>
  </si>
  <si>
    <t>2018年彭新镇天竹村新建文体广场、农家书屋提升</t>
  </si>
  <si>
    <t>彭新镇天竹村</t>
  </si>
  <si>
    <t>2018年彭新镇万寿村新建文体广场、农家书屋提升</t>
  </si>
  <si>
    <t>2018年彭新镇八宝村新建文体广场、农家书屋提升</t>
  </si>
  <si>
    <t>彭新镇八宝村</t>
  </si>
  <si>
    <t>2018年彭新镇倒座村新建文体广场、农家书屋提升</t>
  </si>
  <si>
    <t>2018年彭新镇西湾村新建文体广场、农家书屋提升</t>
  </si>
  <si>
    <t>2018年彭新镇茶山村新建文体广场、农家书屋提升</t>
  </si>
  <si>
    <t>彭新镇茶山村</t>
  </si>
  <si>
    <t>2018年丽水街道陈湾村新建文体广场农家书屋提升</t>
  </si>
  <si>
    <t>2018年莽张镇杨岗村新建文体广场、农家书屋提升</t>
  </si>
  <si>
    <t>莽张镇杨岗村</t>
  </si>
  <si>
    <t>2018年莽张镇王楼村新建文体广场、农家书屋提升</t>
  </si>
  <si>
    <t>莽张镇王楼村</t>
  </si>
  <si>
    <t>2018年莽张镇朱洼村新建文体广场、农家书屋提升</t>
  </si>
  <si>
    <t>莽张镇朱洼村</t>
  </si>
  <si>
    <t>2018年莽张镇闵水村新建文体广场、农家书屋提升</t>
  </si>
  <si>
    <t>莽张镇闵水村</t>
  </si>
  <si>
    <t>2018年莽张镇莽张村新建文体广场、农家书屋提升</t>
  </si>
  <si>
    <t>2018年莽张镇孙堂村新建文体广场、农家书屋提升</t>
  </si>
  <si>
    <t>2018年莽张镇甘岗村新建文体广场、农家书屋提升</t>
  </si>
  <si>
    <t>莽张镇甘岗村</t>
  </si>
  <si>
    <t>2018年莽张镇鲁堂村新建文体广场、农家书屋提升</t>
  </si>
  <si>
    <t>莽张镇鲁堂村</t>
  </si>
  <si>
    <t>2018年青山镇王岗村新建文体广场、农家书屋提升</t>
  </si>
  <si>
    <t>2018年青山镇周湾村新建文体广场、农家书屋提升</t>
  </si>
  <si>
    <t>青山镇周湾村</t>
  </si>
  <si>
    <t>2018年青山镇五里村新建文体广场、农家书屋提升</t>
  </si>
  <si>
    <t>青山镇五里村</t>
  </si>
  <si>
    <t>2018年青山镇童桥村新建文体广场、农家书屋提升</t>
  </si>
  <si>
    <t>青山镇童桥村</t>
  </si>
  <si>
    <t>2018年子路镇孟榜村新建文体广场、农家书屋提升</t>
  </si>
  <si>
    <t>子路镇孟榜村</t>
  </si>
  <si>
    <t>2018年子路镇兴隆村新建文体广场、农家书屋提升</t>
  </si>
  <si>
    <t>子路镇兴隆村</t>
  </si>
  <si>
    <t>2018年子路镇袁堰村新建文体广场、农家书屋提升</t>
  </si>
  <si>
    <t>子路镇袁堰村</t>
  </si>
  <si>
    <t>2018年子路镇张店村新建文体广场、农家书屋提升</t>
  </si>
  <si>
    <t>子路镇张店村</t>
  </si>
  <si>
    <t>2018年子路镇方寨村新建文体广场、农家书屋提升</t>
  </si>
  <si>
    <t>子路镇方寨村</t>
  </si>
  <si>
    <t>2018年子路镇陶榜村新建文体广场、农家书屋提升</t>
  </si>
  <si>
    <t>子路镇陶榜村</t>
  </si>
  <si>
    <t>2018年竹竿镇姚集村新建文体广场、农家书屋提升</t>
  </si>
  <si>
    <t>竹竿镇姚集村</t>
  </si>
  <si>
    <t>2018年竹竿镇赵山村新建文体广场、农家书屋提升</t>
  </si>
  <si>
    <t>竹竿镇赵山村</t>
  </si>
  <si>
    <t>2018年竹竿镇王集村新建文体广场、农家书屋提升</t>
  </si>
  <si>
    <t>竹竿镇王集村</t>
  </si>
  <si>
    <t>2018年竹竿镇闻湖村新建文体广场、农家书屋提升</t>
  </si>
  <si>
    <t>竹竿镇闻湖村</t>
  </si>
  <si>
    <t>2018年竹竿镇方尧村新建文体广场、农家书屋提升</t>
  </si>
  <si>
    <t>竹竿镇方尧村</t>
  </si>
  <si>
    <t>2018年周党镇龙镇村新建文体广场、农家书屋提升</t>
  </si>
  <si>
    <t>周党镇龙镇村</t>
  </si>
  <si>
    <t>2018年周党镇田河村新建文体广场、农家书屋提升</t>
  </si>
  <si>
    <t>周党镇田河村</t>
  </si>
  <si>
    <t>2018年周党镇桂店村新建文体广场、农家书屋提升</t>
  </si>
  <si>
    <t>2018年周党镇水寨村新建文体广场、农家书屋提升</t>
  </si>
  <si>
    <t>2018年周党镇前乡村新建文体广场、农家书屋提升</t>
  </si>
  <si>
    <t>周党镇前乡村</t>
  </si>
  <si>
    <t>2018年周党镇杨柳村新建文体广场、农家书屋提升</t>
  </si>
  <si>
    <t>2018年周党镇长安村新建文体广场、农家书屋提升</t>
  </si>
  <si>
    <t>周党镇长安村</t>
  </si>
  <si>
    <t>2018年周党镇桃园村新建文体广场、农家书屋提升</t>
  </si>
  <si>
    <t>周党镇桃园村</t>
  </si>
  <si>
    <t>2018年周党镇文化中心新建文体广场农家书屋提升</t>
  </si>
  <si>
    <t>周党镇文化中心</t>
  </si>
  <si>
    <t>全镇人口</t>
  </si>
  <si>
    <t>2018年周党镇北街居委会新建文体广场、农家书屋提升</t>
  </si>
  <si>
    <t>2018年周党镇东街居委会新建文体广场、农家书屋提升</t>
  </si>
  <si>
    <t>周党镇东街居委会</t>
  </si>
  <si>
    <t>2018年周党镇中心街居委会新建文体广场、农家书屋提升</t>
  </si>
  <si>
    <t>周党镇中心街居委会</t>
  </si>
  <si>
    <t>2018年周党镇雷畈村新建文体广场、农家书屋提升</t>
  </si>
  <si>
    <t>1802141701</t>
  </si>
  <si>
    <t>2018年定远乡街道居委会新建文体广场、农家书屋提升</t>
  </si>
  <si>
    <t>定远乡街道居委会</t>
  </si>
  <si>
    <t>全乡镇人口</t>
  </si>
  <si>
    <t>2018年丽水街道文化中心新建文体广场、农家书屋提升</t>
  </si>
  <si>
    <t>丽水街道文化中心</t>
  </si>
  <si>
    <t>2018年丽水街道兴和社区新建文体广场、农家书屋提升</t>
  </si>
  <si>
    <t>全社区人口</t>
  </si>
  <si>
    <t>2018年丽水街道赵园社区新建文体广场、农家书屋提升</t>
  </si>
  <si>
    <t>2018年龙山街道朱岗村新建文体广场农家书屋提升</t>
  </si>
  <si>
    <t>龙山街道朱岗村</t>
  </si>
  <si>
    <t>2018年龙山街道沈畈社区新建文体广场、农家书屋提升</t>
  </si>
  <si>
    <t>龙山街道沈畈社区</t>
  </si>
  <si>
    <t>2018年龙山街道十里头村新建文体广场、农家书屋提升</t>
  </si>
  <si>
    <t>2018年灵山镇灵山文化中心新建文体广场、农家书屋提升</t>
  </si>
  <si>
    <t>灵山镇灵山文化中心</t>
  </si>
  <si>
    <t>2018年灵山镇高寨村新建文体广场、农家书屋提升</t>
  </si>
  <si>
    <t>2018年灵山镇灵山居委会新建文体广场、农家书屋提升</t>
  </si>
  <si>
    <t>灵山镇灵山居委会</t>
  </si>
  <si>
    <t>全街道人口</t>
  </si>
  <si>
    <t>2018年彭新镇文化中心新建文体广场农家书屋提升</t>
  </si>
  <si>
    <t>彭新镇文化中心</t>
  </si>
  <si>
    <t>2018年彭新镇公山村新建文体广场、农家书屋提升</t>
  </si>
  <si>
    <t>彭新镇公山村</t>
  </si>
  <si>
    <t>2018年彭新镇居委会新建文体广场、农家书屋提升</t>
  </si>
  <si>
    <t>彭新镇居委会</t>
  </si>
  <si>
    <t>2018年楠杆镇文化中心新建文体广场农家书屋提升</t>
  </si>
  <si>
    <t>楠杆镇文化中心</t>
  </si>
  <si>
    <t>2018年楠杆镇伍家坡社区新建文体广场、农家书屋提升</t>
  </si>
  <si>
    <t>楠杆镇伍家坡社区</t>
  </si>
  <si>
    <t>2018年楠杆镇街道居委会新建文体广场、农家书屋提升</t>
  </si>
  <si>
    <t>2018年子路镇街道居委会新建文体广场、农家书屋提升</t>
  </si>
  <si>
    <t>2018年宝城街道梅湾社区新建文体广场、农家书屋提升</t>
  </si>
  <si>
    <t>宝城街道梅湾社区</t>
  </si>
  <si>
    <t>2018年竹竿镇新塘村新建文体广场、农家书屋提升</t>
  </si>
  <si>
    <t>竹竿镇新塘村</t>
  </si>
  <si>
    <t>2018年新建文体广场、农家书屋提升</t>
  </si>
  <si>
    <t>2018年尤店乡文化中心新建文体广场农家书屋提升</t>
  </si>
  <si>
    <t>尤店乡文化中心</t>
  </si>
  <si>
    <t>尤店文化中心</t>
  </si>
  <si>
    <t>全乡人口</t>
  </si>
  <si>
    <t>2018年东铺镇文化中心新建文体广场农家书屋提升</t>
  </si>
  <si>
    <t>东铺镇文化中心</t>
  </si>
  <si>
    <t>2018年铁铺镇文化中心新建文体广场农家书屋提升</t>
  </si>
  <si>
    <t>铁铺镇文化中心</t>
  </si>
  <si>
    <t>2018年高店乡文化中心新建文体广场农家书屋提升</t>
  </si>
  <si>
    <t>高店乡文化中心</t>
  </si>
  <si>
    <t>2018年丽水街道曹堰村新建文体广场农家书屋提升</t>
  </si>
  <si>
    <t>2018年竹竿镇付店村新建文体广场、农家书屋提升</t>
  </si>
  <si>
    <t>竹竿镇付店村</t>
  </si>
  <si>
    <t>2018年东铺镇新湾村新建文体广场、农家书屋提升</t>
  </si>
  <si>
    <t>2018年东铺镇东铺村新建文体广场、农家书屋提升</t>
  </si>
  <si>
    <t>2018年龙山街道龙山社区新建文体广场、农家书屋提升</t>
  </si>
  <si>
    <t>2018年宝城街道桑元社区新建文体广场、农家书屋提升</t>
  </si>
  <si>
    <t>宝城街道桑元社区</t>
  </si>
  <si>
    <t>2018年庙仙乡围孜村新建文体广场、农家书屋提升</t>
  </si>
  <si>
    <t>庙仙乡围孜村</t>
  </si>
  <si>
    <t>2018年莽张镇石头村新建文体广场、农家书屋提升</t>
  </si>
  <si>
    <t>莽张镇石头村</t>
  </si>
  <si>
    <t>2018年莽张镇吴岗村新建文体广场、农家书屋提升</t>
  </si>
  <si>
    <t>2018年莽张镇郑洼村新建文体广场、农家书屋提升</t>
  </si>
  <si>
    <t>2018年山店乡平天村新建文体广场、农家书屋提升</t>
  </si>
  <si>
    <t>山店乡平天村</t>
  </si>
  <si>
    <t>2018年高店乡余畈村新建文体广场、农家书屋提升</t>
  </si>
  <si>
    <t>2018年潘新镇祁家村新建文体广场、农家书屋提升</t>
  </si>
  <si>
    <t>2018年青山镇夏寨村新建文体广场、农家书屋提升</t>
  </si>
  <si>
    <t>2018年周党镇杨冲村新建文体广场、农家书屋提升</t>
  </si>
  <si>
    <t>周党镇杨冲村</t>
  </si>
  <si>
    <t>2018年子路镇增建村新建文体广场、农家书屋提升</t>
  </si>
  <si>
    <t>子路镇增建村</t>
  </si>
  <si>
    <t>2018年灵山镇祁堂村新建文体广场、农家书屋提升</t>
  </si>
  <si>
    <t>灵山镇祁堂村</t>
  </si>
  <si>
    <t>2018年彭新镇明月村新建文体广场、农家书屋提升</t>
  </si>
  <si>
    <t>彭新镇明月村</t>
  </si>
  <si>
    <t>2018年朱堂乡街道社区新建文体广场、农家书屋提升</t>
  </si>
  <si>
    <t>朱堂乡街道社区</t>
  </si>
  <si>
    <t>2018年楠杆镇魏湾村新建文体广场、农家书屋提升</t>
  </si>
  <si>
    <t>2018年村新建文体广场、农家书屋提升</t>
  </si>
  <si>
    <t>尤店乡钓鱼台村</t>
  </si>
  <si>
    <t>2018年铁铺镇转蓬村新建文体广场、农家书屋提升</t>
  </si>
  <si>
    <t>铁铺镇转蓬村</t>
  </si>
  <si>
    <t>2018年铁铺镇耿楼村新建文体广场、农家书屋提升</t>
  </si>
  <si>
    <t>铁铺镇耿楼村</t>
  </si>
  <si>
    <t>2018年灵山风景区灵山社区(灵山村)新建文体广场、农家书屋提升</t>
  </si>
  <si>
    <t>灵山风景区灵山社区(灵山村)</t>
  </si>
  <si>
    <t>2018年定远乡常胜村新建文体广场、农家书屋提升</t>
  </si>
  <si>
    <t>2018年罗山县贫困村直播卫星建设及贫困村直播卫星脱贫设备维护项目</t>
  </si>
  <si>
    <t>2018</t>
  </si>
  <si>
    <t xml:space="preserve">27个贫困村直播卫星建设及97个贫困村直播卫星脱贫设备维护
</t>
  </si>
  <si>
    <t>2018年荒田沟经济林点危旧房改扩建项目</t>
  </si>
  <si>
    <t>2018.10</t>
  </si>
  <si>
    <t>罗山县董寨国家级自然保护区管理局荒田管护站</t>
  </si>
  <si>
    <t>荒田管护站人数（17）</t>
  </si>
  <si>
    <t>荒田沟经济林点危旧房改造项目、改造建于上世纪70年度的7间土木结构瓦房为砖瓦结构平房，并对内部墙体、地面、水电等进行改造，总建筑面积260平方米</t>
  </si>
  <si>
    <t>2018年田堂村村级光伏扶贫电站建设项目</t>
  </si>
  <si>
    <t>光伏电站</t>
  </si>
  <si>
    <t>千瓦</t>
  </si>
  <si>
    <t>2018年李湾村村级光伏扶贫电站建设项目</t>
  </si>
  <si>
    <t>60户</t>
  </si>
  <si>
    <t>2018年李岗村村级光伏扶贫电站建设项目</t>
  </si>
  <si>
    <t>40户</t>
  </si>
  <si>
    <t>2018年邵湾村村级光伏扶贫电站建设项目</t>
  </si>
  <si>
    <t>2018年郑堂村村级光伏扶贫电站建设项目</t>
  </si>
  <si>
    <t>2018年田堰村村级光伏扶贫电站建设项目</t>
  </si>
  <si>
    <t>田堰村</t>
  </si>
  <si>
    <t>2018年中心村村级光伏扶贫电站建设项目</t>
  </si>
  <si>
    <t>50户</t>
  </si>
  <si>
    <t>2018年高店村村级光伏扶贫电站建设项目</t>
  </si>
  <si>
    <t>2018年高道村村级光伏扶贫电站建设项目</t>
  </si>
  <si>
    <t>2018年陈堂村村级光伏扶贫电站建设项目</t>
  </si>
  <si>
    <t>53户</t>
  </si>
  <si>
    <t>2018年张河村村级光伏扶贫电站建设项目</t>
  </si>
  <si>
    <t>2018年张老店村村级光伏扶贫电站建设项目</t>
  </si>
  <si>
    <t>2018年淮河村村级光伏扶贫电站建设项目</t>
  </si>
  <si>
    <t>2018年尚庙村村级光伏扶贫电站建设项目</t>
  </si>
  <si>
    <t>2018年方集村村级光伏扶贫电站建设项目</t>
  </si>
  <si>
    <t>56户</t>
  </si>
  <si>
    <t>2018年南李店村村级光伏扶贫电站建设项目</t>
  </si>
  <si>
    <t>2018年吴乡村村级光伏扶贫电站建设项目</t>
  </si>
  <si>
    <t>2018年北杨店村村级光伏扶贫电站建设项目</t>
  </si>
  <si>
    <t>2018年吴老湾村村级光伏扶贫电站建设项目</t>
  </si>
  <si>
    <t>2018年孙店村村级光伏扶贫电站建设项目</t>
  </si>
  <si>
    <t>2018年铁铺村村级光伏扶贫电站建设项目</t>
  </si>
  <si>
    <t>2018年彭庄村村级光伏扶贫电站建设项目</t>
  </si>
  <si>
    <t>2018年张楼村村级光伏扶贫电站建设项目</t>
  </si>
  <si>
    <t>2018年檀墩村村级光伏扶贫电站建设项目</t>
  </si>
  <si>
    <t>2018年易店村村级光伏扶贫电站建设项目</t>
  </si>
  <si>
    <t>易店村</t>
  </si>
  <si>
    <t>2018年黄洼村村级光伏扶贫电站建设项目</t>
  </si>
  <si>
    <t>2018年北洼村村级光伏扶贫电站建设项目</t>
  </si>
  <si>
    <t>54户</t>
  </si>
  <si>
    <t>2018年翁湾村村级光伏扶贫电站建设项目</t>
  </si>
  <si>
    <t>2018年丰店村联村光伏扶贫电站建设项目</t>
  </si>
  <si>
    <t>2018年张寨村村级光伏扶贫电站建设项目</t>
  </si>
  <si>
    <t>2018年长堰村村级光伏扶贫电站建设项目</t>
  </si>
  <si>
    <t>2018年洪河村村级光伏扶贫电站建设项目</t>
  </si>
  <si>
    <t>2018年孙岗村村级光伏扶贫电站建设项目</t>
  </si>
  <si>
    <t>2018年青山村村级光伏扶贫电站建设项目</t>
  </si>
  <si>
    <t>2018年陈洼村村级光伏扶贫电站建设项目</t>
  </si>
  <si>
    <t>2018年秦畈村村级光伏扶贫电站建设项目</t>
  </si>
  <si>
    <t>2018年吊桥村村级光伏扶贫电站建设项目</t>
  </si>
  <si>
    <t>2018年青龙村村级光伏扶贫电站建设项目</t>
  </si>
  <si>
    <t>2018年林湾村村级光伏扶贫电站建设项目</t>
  </si>
  <si>
    <t>55户</t>
  </si>
  <si>
    <t>山店村村级光伏扶贫电站建设项目</t>
  </si>
  <si>
    <t>2018年张湾村村级光伏扶贫电站建设项目</t>
  </si>
  <si>
    <t>2018年尚家村村级光伏扶贫电站建设项目</t>
  </si>
  <si>
    <t>2018年王乡村村级光伏扶贫电站建设项目</t>
  </si>
  <si>
    <t>2018年天湖村村级光伏扶贫电站建设项目</t>
  </si>
  <si>
    <t>45户</t>
  </si>
  <si>
    <t>2018年宋楼村村级光伏扶贫电站建设项目</t>
  </si>
  <si>
    <t>47户</t>
  </si>
  <si>
    <t>2018年肖庄村村级光伏扶贫电站建设项目</t>
  </si>
  <si>
    <t>2018年周家村村级光伏扶贫电站建设项目</t>
  </si>
  <si>
    <t>43户</t>
  </si>
  <si>
    <t>2018年陡山村村级光伏扶贫电站建设项目</t>
  </si>
  <si>
    <t>51户</t>
  </si>
  <si>
    <t>2018年江榜村村级光伏扶贫电站建设项目</t>
  </si>
  <si>
    <t>2018年小河村村级光伏扶贫电站建设项目</t>
  </si>
  <si>
    <t>2018年仁和村村级光伏扶贫电站建设项目</t>
  </si>
  <si>
    <t>2018年刘楼村村级光伏扶贫电站建设项目</t>
  </si>
  <si>
    <t>2018年胡山村联村光伏扶贫电站建设项目</t>
  </si>
  <si>
    <t>2018年刘台村村级光伏扶贫电站建设项目</t>
  </si>
  <si>
    <t>2018年“健康扶贫爱心保健箱”项目</t>
  </si>
  <si>
    <t>药箱</t>
  </si>
  <si>
    <t>为全县12291户贫困家庭每户统一配备一个健康扶贫爱心保健箱</t>
  </si>
  <si>
    <t>2018年建档立卡贫重度残疾人家庭无障碍设施建设</t>
  </si>
  <si>
    <t>便利设施</t>
  </si>
  <si>
    <t>为建档立卡贫困重度残疾人家庭建设无障碍设施</t>
  </si>
  <si>
    <t>2018年以工代赈项目</t>
  </si>
  <si>
    <t>新建高店乡高道村长3.274千米、宽3.5米、厚0.18米水泥道路</t>
  </si>
  <si>
    <t>2018年罗山县灵山镇灵秀社区扶贫车间建设项目</t>
  </si>
  <si>
    <t>扶贫车间</t>
  </si>
  <si>
    <t>25年</t>
  </si>
  <si>
    <t>2018年罗山县东铺镇北马店村扶贫车间扶贫车间建设项目</t>
  </si>
  <si>
    <t>2018年罗山县铁铺镇铁铺村扶贫车间建设项目</t>
  </si>
  <si>
    <t>2018年罗山县高店乡集镇安置点扶贫车间建设项目</t>
  </si>
  <si>
    <t>1802050601</t>
  </si>
  <si>
    <t>2018年罗山县高店乡湖南安置点扶贫车间建设项目</t>
  </si>
  <si>
    <t>2018年罗山县高店乡高道安置点扶贫车间建设项目</t>
  </si>
  <si>
    <t>2018年罗山县竹竿镇淮河村扶贫车间建设项目</t>
  </si>
  <si>
    <t>2018年罗山县竹竿镇尚庙村扶贫车间建设项目</t>
  </si>
  <si>
    <t>2018年罗山县东铺镇北杨店村村部扶贫车间建设项目</t>
  </si>
  <si>
    <t>2018年农业科技扶贫罗山县朱堂乡肖畈村“高效茶叶生态示范园及加工基地建设”</t>
  </si>
  <si>
    <t>茶叶加工设备、茶园灌溉设备</t>
  </si>
  <si>
    <t>2018.9</t>
  </si>
  <si>
    <t>罗山县鑫沐元茶叶专业合作社</t>
  </si>
  <si>
    <t xml:space="preserve">35户建档立卡贫困户
</t>
  </si>
  <si>
    <t xml:space="preserve">
</t>
  </si>
  <si>
    <t>2018年农业科技扶贫罗山县子路镇李楼“优质粳稻无公害示范基地建设”</t>
  </si>
  <si>
    <t>育秧盘</t>
  </si>
  <si>
    <t>块</t>
  </si>
  <si>
    <t>罗山县兴农种养殖专业合作社</t>
  </si>
  <si>
    <t xml:space="preserve">15户建档立卡贫困户
</t>
  </si>
  <si>
    <t>财政扶贫资金29.69万元，其中，23.53万元用于购买种子、肥料、农药、已于当年投入生产；6.16万元用于购买育秧盘。</t>
  </si>
  <si>
    <t>2018年农业科技扶贫丽水街道陈湾社区“优质果品生产、加工示范基地建设”</t>
  </si>
  <si>
    <t>果品加工设备</t>
  </si>
  <si>
    <t>罗山县顺天生态农场</t>
  </si>
  <si>
    <t xml:space="preserve">30户建档立卡贫困户
</t>
  </si>
  <si>
    <t>2018年农业科技扶贫青山镇孙岗村“林果新品种、新技术示范推广”</t>
  </si>
  <si>
    <t>水肥一体化设备、防护网</t>
  </si>
  <si>
    <t>信阳亚森生态农林开发有限公司</t>
  </si>
  <si>
    <t xml:space="preserve">25户建档立卡贫困户
</t>
  </si>
  <si>
    <t>项目使用财政扶贫资金49.8455万元，其中47.8675万元购买防护网、水肥一体化设备；1.978万元粘虫黄板已于当年投入生产使用。</t>
  </si>
  <si>
    <t>2018年农业科技扶贫朱堂乡万河村“高效特色种养科技示范基地建设”</t>
  </si>
  <si>
    <t>草莓大棚</t>
  </si>
  <si>
    <t>罗山县朱叶农业科技（家庭）农场</t>
  </si>
  <si>
    <t xml:space="preserve">20户建档立卡贫困户
</t>
  </si>
  <si>
    <t>2018年农业科技扶贫周党镇桂店村“再生稻示范基地建设”</t>
  </si>
  <si>
    <t>育秧大棚</t>
  </si>
  <si>
    <t>桂店村</t>
  </si>
  <si>
    <r>
      <t>座（50米</t>
    </r>
    <r>
      <rPr>
        <sz val="12"/>
        <rFont val="Arial"/>
        <family val="2"/>
      </rPr>
      <t>×</t>
    </r>
    <r>
      <rPr>
        <sz val="12"/>
        <rFont val="宋体"/>
        <family val="0"/>
      </rPr>
      <t>8米/座
）</t>
    </r>
  </si>
  <si>
    <t>罗山县莲花农机农艺专业合作总社</t>
  </si>
  <si>
    <t xml:space="preserve">15户建档立卡贫困户
</t>
  </si>
  <si>
    <t>2018年农业科技扶贫龙山街道龙山社区“优质花生示范基地建设”</t>
  </si>
  <si>
    <t xml:space="preserve">种旋耕机
</t>
  </si>
  <si>
    <t>龙山社区</t>
  </si>
  <si>
    <t>罗山县华实园（家庭）农场</t>
  </si>
  <si>
    <t xml:space="preserve">项目使用财政扶贫资金29.617万元。其中23.04万元用于购买种子、肥料已于当年投入基地生产；6.577万元购买旋耕机一台。
</t>
  </si>
  <si>
    <t>2018年农业科技扶贫子路镇长堰村“艾叶生产加工基地建设”</t>
  </si>
  <si>
    <t>艾绒提取加工设备</t>
  </si>
  <si>
    <t>罗山县金瑞堂种养殖专业合作社</t>
  </si>
  <si>
    <t>2018年罗山县庙仙乡李店村街道公路建设项目</t>
  </si>
  <si>
    <t>2018年罗山县青山镇孙岗村省派第一支部书记专项扶贫项目</t>
  </si>
  <si>
    <t>店面</t>
  </si>
  <si>
    <t>2018年11月份</t>
  </si>
  <si>
    <t>2018年罗山县楠杆镇田堰村省派第一支部书记专项扶贫项目</t>
  </si>
  <si>
    <t>2018年罗山县莽张镇鲁堂村县派第一支部书记专项扶贫项目</t>
  </si>
  <si>
    <t>2018年罗山县莽张镇闵水村县派第一支部书记专项扶贫项目</t>
  </si>
  <si>
    <t>2018年罗山县莽张镇郑洼村县派第一支部书记专项扶贫项目</t>
  </si>
  <si>
    <t>2018年罗山县莽张镇吴岗村县派第一支部书记专项扶贫项目</t>
  </si>
  <si>
    <t>2018年罗山县莽张镇天湖村县派第一支部书记专项扶贫项目</t>
  </si>
  <si>
    <t>2018年罗山县莽张镇槐店村县派第一支部书记专项扶贫项目</t>
  </si>
  <si>
    <t>2018年罗山县莽张镇尚家村县派第一支部书记专项扶贫项目</t>
  </si>
  <si>
    <t>2018年罗山县莽张镇杨岗村县派第一支部书记专项扶贫项目</t>
  </si>
  <si>
    <t>2018年罗山县莽张镇莽张村县派第一支部书记专项扶贫项目</t>
  </si>
  <si>
    <t>2018年罗山县莽张镇王乡村县派第一支部书记专项扶贫项目</t>
  </si>
  <si>
    <t>2018年罗山县莽张镇李洼村县派第一支部书记专项扶贫项目</t>
  </si>
  <si>
    <t>2018年罗山县定远乡常胜村县派第一支部书记专项扶贫项目</t>
  </si>
  <si>
    <t>2018年罗山县定远乡北洼村县派第一支部书记专项扶贫项目</t>
  </si>
  <si>
    <t>2018年罗山县定远乡朱庄村县派第一支部书记专项扶贫项目</t>
  </si>
  <si>
    <t>2018年罗山县定远乡七湖村县派第一支部书记专项扶贫项目</t>
  </si>
  <si>
    <t>2018年罗山县定远乡刘店村县派第一支部书记专项扶贫项目</t>
  </si>
  <si>
    <t>定远乡刘店村</t>
  </si>
  <si>
    <t>2018年罗山县定远乡银山村县派第一支部书记专项扶贫项目</t>
  </si>
  <si>
    <t>专业合作社</t>
  </si>
  <si>
    <t>2018年罗山县定远乡黄洼村县派第一支部书记专项扶贫项目</t>
  </si>
  <si>
    <t>2018年罗山县定远乡春秋村县派第一支部书记专项扶贫项目</t>
  </si>
  <si>
    <t>2018年罗山县青山镇陈洼村县派第一支部书记专项扶贫项目</t>
  </si>
  <si>
    <t>2018年罗山县青山镇冲口村县派第一支部书记专项扶贫项目</t>
  </si>
  <si>
    <t>2018年罗山县青山镇青山村县派第一支部书记专项扶贫项目</t>
  </si>
  <si>
    <t>2018年罗山县青山镇王岗村县派第一支部书记专项扶贫项目</t>
  </si>
  <si>
    <t>2018年罗山县青山镇夏寨村县派第一支部书记专项扶贫项目</t>
  </si>
  <si>
    <t>罗山夏寨村</t>
  </si>
  <si>
    <t>2018年罗山县青山镇寨里村县派第一支部书记专项扶贫项目</t>
  </si>
  <si>
    <t>2018年罗山县周党镇东峰村县派第一支部书记专项扶贫项目</t>
  </si>
  <si>
    <t>2018年罗山县周党镇中山村县派第一支部书记专项扶贫项目</t>
  </si>
  <si>
    <t>2018年罗山县周党镇秦畈村县派第一支部书记专项扶贫项目</t>
  </si>
  <si>
    <t>2018年罗山县周党镇田河村县派第一支部书记专项扶贫项目</t>
  </si>
  <si>
    <t>2018年罗山县周党镇长安村县派第一支部书记专项扶贫项目</t>
  </si>
  <si>
    <t>2018年罗山县周党镇吊桥村县派第一支部书记专项扶贫项目</t>
  </si>
  <si>
    <t>2018年罗山县周党镇青龙村县派第一支部书记专项扶贫项目</t>
  </si>
  <si>
    <t>2018年罗山县周党镇杨寨村县派第一支部书记专项扶贫项目</t>
  </si>
  <si>
    <t>周党镇杨寨村</t>
  </si>
  <si>
    <t>2018年罗山县周党镇桃园村县派第一支部书记专项扶贫项目</t>
  </si>
  <si>
    <t>2018年罗山县周党镇龙镇村县派第一支部书记专项扶贫项目</t>
  </si>
  <si>
    <t>2018年罗山县周党镇水寨村县派第一支部书记专项扶贫项目</t>
  </si>
  <si>
    <t>2018年罗山县彭新镇曾店村县派第一支部书记专项扶贫项目</t>
  </si>
  <si>
    <t>彭新镇曾店村</t>
  </si>
  <si>
    <t>2018年罗山县彭新镇西湾村县派第一支部书记专项扶贫项目</t>
  </si>
  <si>
    <t>2018年罗山县彭新镇明月村县派第一支部书记专项扶贫项目</t>
  </si>
  <si>
    <t>2018年罗山县彭新镇红堂村县派第一支部书记专项扶贫项目</t>
  </si>
  <si>
    <t>2018年罗山县彭新镇张墩村县派第一支部书记专项扶贫项目</t>
  </si>
  <si>
    <t>2018年罗山县彭新镇万寿村县派第一支部书记专项扶贫项目</t>
  </si>
  <si>
    <t>2018年罗山县彭新镇江榜村县派第一支部书记专项扶贫项目</t>
  </si>
  <si>
    <t>2018年罗山县彭新镇前锋村县派第一支部书记专项扶贫项目</t>
  </si>
  <si>
    <t>2018年罗山县彭新镇张洼村县派第一支部书记专项扶贫项目</t>
  </si>
  <si>
    <t>彭新镇张洼村</t>
  </si>
  <si>
    <t>2018年罗山县朱堂乡万河村县派第一支部书记专项扶贫项目</t>
  </si>
  <si>
    <t>基础设施建设</t>
  </si>
  <si>
    <t>建设</t>
  </si>
  <si>
    <t>2018年罗山县朱堂乡白马村县派第一支部书记专项扶贫项目</t>
  </si>
  <si>
    <t>2018年罗山县朱堂乡保安村县派第一支部书记专项扶贫项目</t>
  </si>
  <si>
    <t>道路整修</t>
  </si>
  <si>
    <t>2018年罗山县朱堂乡昌湾村县派第一支部书记专项扶贫项目</t>
  </si>
  <si>
    <t>2018年罗山县朱堂乡天桥村县派第一支部书记专项扶贫项目</t>
  </si>
  <si>
    <t>2018年罗山县朱堂乡刘楼村县派第一支部书记专项扶贫项目</t>
  </si>
  <si>
    <t>2018年罗山县铁铺镇九里关村县派第一支部书记专项扶贫项目</t>
  </si>
  <si>
    <t>铁铺镇九里关村</t>
  </si>
  <si>
    <t>2018年罗山县铁铺镇耿楼村县派第一支部书记专项扶贫项目</t>
  </si>
  <si>
    <t>2018年罗山县铁铺镇文庙村县派第一支部书记专项扶贫项目</t>
  </si>
  <si>
    <t>2018年罗山县铁铺镇易棚村县派第一支部书记专项扶贫项目</t>
  </si>
  <si>
    <t>2018年罗山县铁铺镇青蓬村县派第一支部书记专项扶贫项目</t>
  </si>
  <si>
    <t>2018年罗山县铁铺镇铁铺村县派第一支部书记专项扶贫项目</t>
  </si>
  <si>
    <t>2018年罗山县丽水街道刘台社区县派第一支部书记专项扶贫项目</t>
  </si>
  <si>
    <t>丽水街道刘台社区</t>
  </si>
  <si>
    <t>2018年罗山县丽水街道曹堰村县派第一支部书记专项扶贫项目</t>
  </si>
  <si>
    <t>2018年罗山县丽水街道陈湾村县派第一支部书记专项扶贫项目</t>
  </si>
  <si>
    <t>2018年罗山县潘新镇肖庄村县派第一支部书记专项扶贫项目</t>
  </si>
  <si>
    <t>2018年罗山县潘新镇陡山村县派第一支部书记专项扶贫项目</t>
  </si>
  <si>
    <t>2018年罗山县潘新镇李堂村县派第一支部书记专项扶贫项目</t>
  </si>
  <si>
    <t>潘新镇李堂村</t>
  </si>
  <si>
    <t>2018年罗山县潘新镇潘新村县派第一支部书记专项扶贫项目</t>
  </si>
  <si>
    <t>2018年罗山县潘新镇周家村县派第一支部书记专项扶贫项目</t>
  </si>
  <si>
    <t>2018年罗山县潘新镇九龙村县派第一支部书记专项扶贫项目</t>
  </si>
  <si>
    <t>2018年罗山县潘新镇庙冲村县派第一支部书记专项扶贫项目</t>
  </si>
  <si>
    <t>2018年罗山县潘新镇仙桥村县派第一支部书记专项扶贫项目</t>
  </si>
  <si>
    <t>2018年罗山县潘新镇宋楼村县派第一支部书记专项扶贫项目</t>
  </si>
  <si>
    <t>2018年罗山县潘新镇岳城村县派第一支部书记专项扶贫项目</t>
  </si>
  <si>
    <t>2018年罗山县尤店乡李店社区县派第一支部书记专项扶贫项目</t>
  </si>
  <si>
    <t>道路建设</t>
  </si>
  <si>
    <t>2018年罗山县尤店乡沈湾村县派第一支部书记专项扶贫项目</t>
  </si>
  <si>
    <t>塘埂硬化、土地平整、机井和渠道建设</t>
  </si>
  <si>
    <t>尤店乡沈湾村</t>
  </si>
  <si>
    <t>2018年罗山县尤店乡管塘村县派第一支部书记专项扶贫项目</t>
  </si>
  <si>
    <t>2018年罗山县尤店乡顾寨村县派第一支部书记专项扶贫项目</t>
  </si>
  <si>
    <t>渠道建设</t>
  </si>
  <si>
    <t>2018年罗山县尤店乡双楼村县派第一支部书记专项扶贫项目</t>
  </si>
  <si>
    <t>2018年罗山县尤店乡田堂村县派第一支部书记专项扶贫项目</t>
  </si>
  <si>
    <t>2018年罗山县尤店乡李湾村县派第一支部书记专项扶贫项目</t>
  </si>
  <si>
    <t>2018年罗山县尤店乡罗洼村县派第一支部书记专项扶贫项目</t>
  </si>
  <si>
    <t>2018年罗山县山店乡林湾村县派第一支部书记专项扶贫项目</t>
  </si>
  <si>
    <t>2018年罗山县山店乡山店村县派第一支部书记专项扶贫项目</t>
  </si>
  <si>
    <t>2018年罗山县山店乡高洼村县派第一支部书记专项扶贫项目</t>
  </si>
  <si>
    <t>2018年罗山县山店乡万店村县派第一支部书记专项扶贫项目</t>
  </si>
  <si>
    <t>2018年罗山县山店乡银冲村县派第一支部书记专项扶贫项目</t>
  </si>
  <si>
    <t>2018年罗山县山店乡张湾村县派第一支部书记专项扶贫项目</t>
  </si>
  <si>
    <t>2018年罗山县子路镇方寨村县派第一支部书记专项扶贫项目</t>
  </si>
  <si>
    <t>2018年罗山县子路镇丰店村县派第一支部书记专项扶贫项目</t>
  </si>
  <si>
    <t>2018年罗山县子路镇黎楼村县派第一支部书记专项扶贫项目</t>
  </si>
  <si>
    <t>2018年罗山县子路镇涂堰村县派第一支部书记专项扶贫项目</t>
  </si>
  <si>
    <t>2018年罗山县子路镇张寨村县派第一支部书记专项扶贫项目</t>
  </si>
  <si>
    <t>2018年罗山县子路镇长堰村县派第一支部书记专项扶贫项目</t>
  </si>
  <si>
    <t>2018年罗山县子路镇赵岗村县派第一支部书记专项扶贫项目</t>
  </si>
  <si>
    <t>子路镇赵岗村</t>
  </si>
  <si>
    <t>2018年罗山县子路镇朱湾村县派第一支部书记专项扶贫项目</t>
  </si>
  <si>
    <t>2018年罗山县子路镇翁湾村县派第一支部书记专项扶贫项目</t>
  </si>
  <si>
    <t>2018年罗山县灵山镇涩港村县派第一支部书记专项扶贫项目</t>
  </si>
  <si>
    <t>2018年罗山县灵山镇袁冲村县派第一支部书记专项扶贫项目</t>
  </si>
  <si>
    <t>2018年罗山县灵山镇南街居委会县派第一支部书记专项扶贫项目</t>
  </si>
  <si>
    <t>2018年罗山县灵山镇大马村县派第一支部书记专项扶贫项目</t>
  </si>
  <si>
    <t>2018年罗山县灵山镇董桥村县派第一支部书记专项扶贫项目</t>
  </si>
  <si>
    <t>2018年罗山县灵山镇彭庄村县派第一支部书记专项扶贫项目</t>
  </si>
  <si>
    <t>2018年罗山县灵山镇张楼村县派第一支部书记专项扶贫项目</t>
  </si>
  <si>
    <t>2018年罗山县灵山镇长山村县派第一支部书记专项扶贫项目</t>
  </si>
  <si>
    <t>2018年罗山县庙仙乡李店村县派第一支部书记专项扶贫项目</t>
  </si>
  <si>
    <t>庙仙乡李店村</t>
  </si>
  <si>
    <t>2018年罗山县庙仙乡熊林村县派第一支部书记专项扶贫项目</t>
  </si>
  <si>
    <t>2018年罗山县庙仙乡庙仙村县派第一支部书记专项扶贫项目</t>
  </si>
  <si>
    <t>庙仙乡庙仙村</t>
  </si>
  <si>
    <t>2018年罗山县庙仙乡赵洼村县派第一支部书记专项扶贫项目</t>
  </si>
  <si>
    <t>庙仙乡赵洼村</t>
  </si>
  <si>
    <t>2018年罗山县庙仙乡邢桥村县派第一支部书记专项扶贫项目</t>
  </si>
  <si>
    <t>庙仙乡邢桥村</t>
  </si>
  <si>
    <t>2018年罗山县庙仙乡蒋洼村县派第一支部书记专项扶贫项目</t>
  </si>
  <si>
    <t>庙仙乡蒋洼村</t>
  </si>
  <si>
    <t>2018年罗山县庙仙乡周店村县派第一支部书记专项扶贫项目</t>
  </si>
  <si>
    <t>安装路灯</t>
  </si>
  <si>
    <t>2018年罗山县庙仙乡方集村县派第一支部书记专项扶贫项目</t>
  </si>
  <si>
    <t>2018年罗山县庙仙乡柴乡村县派第一支部书记专项扶贫项目</t>
  </si>
  <si>
    <t>2018年罗山县楠杆镇李岗村县派第一支部书记专项扶贫项目</t>
  </si>
  <si>
    <t>2018年罗山县楠杆镇魏湾村县派第一支部书记专项扶贫项目</t>
  </si>
  <si>
    <t>2018年罗山县楠杆镇岳楼村县派第一支部书记专项扶贫项目</t>
  </si>
  <si>
    <t>楠杆镇岳楼村</t>
  </si>
  <si>
    <t>2018年罗山县楠杆镇张岗村县派第一支部书记专项扶贫项目</t>
  </si>
  <si>
    <t>楠杆镇张岗村</t>
  </si>
  <si>
    <t>2018年罗山县楠杆镇邵湾村县派第一支部书记专项扶贫项目</t>
  </si>
  <si>
    <t>2018年罗山县楠杆镇檀岗村县派第一支部书记专项扶贫项目</t>
  </si>
  <si>
    <t>2018年罗山县楠杆镇登楼村县派第一支部书记专项扶贫项目</t>
  </si>
  <si>
    <t>2018年罗山县楠杆镇石畈村县派第一支部书记专项扶贫项目</t>
  </si>
  <si>
    <t>2018年罗山县楠杆镇蔡堆村县派第一支部书记专项扶贫项目</t>
  </si>
  <si>
    <t>2018年罗山县竹竿镇张老店村县派第一支部书记专项扶贫项目</t>
  </si>
  <si>
    <t>2018年罗山县竹竿镇史河村县派第一支部书记专项扶贫项目</t>
  </si>
  <si>
    <t>2018年罗山县竹竿镇淮河村县派第一支部书记专项扶贫项目</t>
  </si>
  <si>
    <t>2018年罗山县竹竿镇朱湖村县派第一支部书记专项扶贫项目</t>
  </si>
  <si>
    <t>2018年罗山县竹竿镇尚庙村县派第一支部书记专项扶贫项目</t>
  </si>
  <si>
    <t>2018年罗山县竹竿镇王集村县派第一支部书记专项扶贫项目</t>
  </si>
  <si>
    <t>下水道整修</t>
  </si>
  <si>
    <t>整修</t>
  </si>
  <si>
    <t>2018年罗山县竹竿镇闻湖村县派第一支部书记专项扶贫项目</t>
  </si>
  <si>
    <t>2018年罗山县竹竿镇姚集村县派第一支部书记专项扶贫项目</t>
  </si>
  <si>
    <t>2018年罗山县竹竿镇新塘村县派第一支部书记专项扶贫项目</t>
  </si>
  <si>
    <t>2018年罗山县竹竿镇高庙村县派第一支部书记专项扶贫项目</t>
  </si>
  <si>
    <t>竹竿镇高庙村</t>
  </si>
  <si>
    <t>2018年罗山县竹竿镇方窑村县派第一支部书记专项扶贫项目</t>
  </si>
  <si>
    <t>2018年罗山县竹竿镇联湖村县派第一支部书记专项扶贫项目</t>
  </si>
  <si>
    <t>2018年罗山县东铺镇北马店村县派第一支部书记专项扶贫项目</t>
  </si>
  <si>
    <t>2018年罗山县东铺镇烧盆村县派第一支部书记专项扶贫项目</t>
  </si>
  <si>
    <t>2018年罗山县东铺镇新湾村县派第一支部书记专项扶贫项目</t>
  </si>
  <si>
    <t>2018年罗山县东铺镇瀛冲村县派第一支部书记专项扶贫项目</t>
  </si>
  <si>
    <t>2018年罗山县东铺镇孙店村县派第一支部书记专项扶贫项目</t>
  </si>
  <si>
    <t>2018年罗山县东铺镇河桥村县派第一支部书记专项扶贫项目</t>
  </si>
  <si>
    <t>2018年罗山县东铺镇余湖村县派第一支部书记专项扶贫项目</t>
  </si>
  <si>
    <t>2018年罗山县东铺镇北杨店村县派第一支部书记专项扶贫项目</t>
  </si>
  <si>
    <t>2018年罗山县东铺镇吴老湾村县派第一支部书记专项扶贫项目</t>
  </si>
  <si>
    <t>2018年罗山县东铺镇陈大寨村县派第一支部书记专项扶贫项目</t>
  </si>
  <si>
    <t>2018年罗山县高店乡高店村县派第一支部书记专项扶贫项目</t>
  </si>
  <si>
    <t>2018年罗山县高店乡三合村县派第一支部书记专项扶贫项目</t>
  </si>
  <si>
    <t>2018年罗山县高店乡泗淮村县派第一支部书记专项扶贫项目</t>
  </si>
  <si>
    <t>2018年罗山县高店乡王湾村县派第一支部书记专项扶贫项目</t>
  </si>
  <si>
    <t>2018年罗山县高店乡高道村县派第一支部书记专项扶贫项目</t>
  </si>
  <si>
    <t>2018年罗山县高店乡张河村县派第一支部书记专项扶贫项目</t>
  </si>
  <si>
    <t>2018年罗山县龙山街道常岗村县派第一支部书记专项扶贫项目</t>
  </si>
  <si>
    <t>2018年罗山县龙山街道十里塘村县派第一支部书记专项扶贫项目</t>
  </si>
  <si>
    <t>2018年罗山县龙山街道十里头村县派第一支部书记专项扶贫项目</t>
  </si>
  <si>
    <t>2018年罗山县龙山街道朱岗村县派第一支部书记专项扶贫项目</t>
  </si>
  <si>
    <t>2018年罗山县宝城街道六里村县派第一支部书记专项扶贫项目</t>
  </si>
  <si>
    <t>2018年罗山县宝城街道岳冲社区县派第一支部书记专项扶贫项目</t>
  </si>
  <si>
    <t>改造人居环境</t>
  </si>
  <si>
    <t>改造</t>
  </si>
  <si>
    <t>2018年罗山县楠杆镇李寨村市派第一书记扶贫项目</t>
  </si>
  <si>
    <t>2018年罗山县铁铺镇何家冲村市派第一书记扶贫项目</t>
  </si>
  <si>
    <t>2018年罗山县山店乡畔店村市派第一书记扶贫项目</t>
  </si>
  <si>
    <t>盏</t>
  </si>
  <si>
    <t>2018年罗山县尤店乡方湾村市派第一书记扶贫项目</t>
  </si>
  <si>
    <t>2018年罗山县高店乡湖南村市派第一书记扶贫项目</t>
  </si>
  <si>
    <t>2018年罗山县高店乡陈堂村市派第一书记扶贫项目</t>
  </si>
  <si>
    <t>2018年罗山县高店乡中心村市派第一书记扶贫项目</t>
  </si>
  <si>
    <t>2018年罗山县灵山镇檀墩村市派第一书记扶贫项目</t>
  </si>
  <si>
    <t>2018年罗山县青山镇洪河村市派第一书记扶贫项目</t>
  </si>
  <si>
    <t>2018年罗山县彭新镇小河村市派第一书记扶贫项目</t>
  </si>
  <si>
    <t>2018年罗山县定远乡易店村市派第一书记扶贫项目</t>
  </si>
  <si>
    <t>太阳能路灯、宣传牌以及易店街易牢路段路北长85米，净宽30CM、净深40CM排污沟工程</t>
  </si>
  <si>
    <t>2018年罗山县莽张镇蔡店村市派第一书记扶贫项目</t>
  </si>
  <si>
    <t>2018年罗山县定远乡罗庄村村组道路项目</t>
  </si>
  <si>
    <t>罗庄村</t>
  </si>
  <si>
    <t>改建开悟路至汉泥冲，赵庄通村公路宽3.5米、厚0.18米、长1千米水泥混凝土路面</t>
  </si>
  <si>
    <t>2018年定远乡黄洼村村组道路项目</t>
  </si>
  <si>
    <t>孙冲组至曾湾组2公里</t>
  </si>
  <si>
    <t>孙冲至熊湾至后湾2.5公里</t>
  </si>
  <si>
    <t>晏洼南至晏洼北0.57公里</t>
  </si>
  <si>
    <t>晏楼北至大塘梢1.1公里</t>
  </si>
  <si>
    <t>上店组至大倘子1公里</t>
  </si>
  <si>
    <t>2018年5月定远乡朱庄村入股罗山县城市发展投资公司</t>
  </si>
  <si>
    <t>2018年5月</t>
  </si>
  <si>
    <t>2018年8月</t>
  </si>
  <si>
    <t>新湾大桥长13米，宽6米高6米水泥混凝土</t>
  </si>
  <si>
    <t>2018年罗山县定远乡田洼村村组道路项目</t>
  </si>
  <si>
    <t>改建开武路至小田洼宽3.5米、厚0.18米、长0.6千米水泥混泥土路面</t>
  </si>
  <si>
    <t>2018年罗山县定远乡彭楼村村组道路项目</t>
  </si>
  <si>
    <t>改建付塘至晏洼宽3.5米、厚0.18米、长2千米水泥混泥土路面</t>
  </si>
  <si>
    <t>2018年罗山县定远乡彭楼村桥头顺接项目</t>
  </si>
  <si>
    <t>陈店桥两头顺接，修补面积260平方米</t>
  </si>
  <si>
    <t xml:space="preserve"> 2019年罗山 县扶贫资产管理台账</t>
  </si>
  <si>
    <t>1902080301</t>
  </si>
  <si>
    <t>2019年罗山县宝城街道办事处六里村村组公路项目</t>
  </si>
  <si>
    <t>大修六里村组路宽3.5米、厚18厘米、长2.6千米水泥混凝土路面</t>
  </si>
  <si>
    <t>2019年罗山县宝城街道办事处岳冲社区村组公路项目</t>
  </si>
  <si>
    <t>岳冲社区</t>
  </si>
  <si>
    <t>大修岳冲社区村组路宽3.5米、厚18厘米、长2千米水泥混凝土路面</t>
  </si>
  <si>
    <t>2019年罗山县定远乡北洼村村组公路项目</t>
  </si>
  <si>
    <t>维修高冲路口-北洼-朱庄1655平方米水泥混凝土路面</t>
  </si>
  <si>
    <t>大修南湾-上湾宽3.5米、厚18厘米、长0.2千米水泥混凝土路面</t>
  </si>
  <si>
    <t>1902140501</t>
  </si>
  <si>
    <t>2019年罗山县定远乡春秋村村组公路项目</t>
  </si>
  <si>
    <t>维修村部-安置房-高庄2600平方米水泥混凝土路面</t>
  </si>
  <si>
    <t>1902140301</t>
  </si>
  <si>
    <t>2019年罗山县定远乡黄洼村村组公路项目</t>
  </si>
  <si>
    <t>维修明堂社区-村道400平方米水泥混凝土路面</t>
  </si>
  <si>
    <t>1902140401</t>
  </si>
  <si>
    <t>2019年罗山县定远乡七湖村村组公路项目</t>
  </si>
  <si>
    <t>七湖村</t>
  </si>
  <si>
    <t>维修定远-七湖-银山2023平方米水泥混凝土路面</t>
  </si>
  <si>
    <t>2019年罗山县东铺镇河桥村村组公路项目</t>
  </si>
  <si>
    <t>大修舒寨组-北支渠宽3.5米、厚18厘米、长0.3千米水泥混凝土路面</t>
  </si>
  <si>
    <t>大修闫河西组-省道S336线宽3.5米、厚18厘米、长0.25千米水泥混凝土路面</t>
  </si>
  <si>
    <t>1902111501</t>
  </si>
  <si>
    <t>2019年罗山县东铺镇孙店村村组公路项目</t>
  </si>
  <si>
    <t>大修小庄组村组路宽3.5米、厚18厘米、长0.6千米水泥混凝土路面</t>
  </si>
  <si>
    <t>2019年罗山县东铺镇杨店村村组公路项目</t>
  </si>
  <si>
    <t>大修杨店村村组路宽3.5米、厚18厘米、长6千米水泥混凝土路面</t>
  </si>
  <si>
    <t>2019年罗山县高店乡陈堂村村组公路项目</t>
  </si>
  <si>
    <t>大修大查组-厉湾组、代堆宽3.5米、厚18厘米、长1.7千米水泥混凝土路面</t>
  </si>
  <si>
    <t>1902050101</t>
  </si>
  <si>
    <t>2019年罗山县高店乡高道村村组公路项目</t>
  </si>
  <si>
    <t>大修钱西桥汪湾村组路宽3.5米、厚18厘米、长1.5千米水泥混凝土路面</t>
  </si>
  <si>
    <t>2019年罗山县高店乡张河村村组公路项目</t>
  </si>
  <si>
    <t>维修009线-村部1000平方米水泥混凝土路面</t>
  </si>
  <si>
    <t>大修前姚--吴湾组宽3.5米、厚18厘米、长1千米水泥混凝土路面</t>
  </si>
  <si>
    <t>1902200101</t>
  </si>
  <si>
    <t>2019年罗山县丽水街道办事处刘台社区村组公路项目</t>
  </si>
  <si>
    <t>刘台社区</t>
  </si>
  <si>
    <t>大修刘台社区村组路宽3.5米、厚18厘米、长2.09千米水泥混凝土路面</t>
  </si>
  <si>
    <t>1902130501</t>
  </si>
  <si>
    <t>2019年罗山县灵山镇涩港村村组公路项目</t>
  </si>
  <si>
    <t>大修涩港村村组路宽3.5米、厚18厘米、长1.7千米水泥混凝土路面</t>
  </si>
  <si>
    <t>1902130101</t>
  </si>
  <si>
    <t>2019年罗山县灵山镇张楼村村组公路项目</t>
  </si>
  <si>
    <t>大修村级路-齐林宽3.5米、厚18厘米、长0.9千米水泥混凝土路面</t>
  </si>
  <si>
    <t>1902010201</t>
  </si>
  <si>
    <t>2019年罗山县莽张镇蔡店村村组公路项目</t>
  </si>
  <si>
    <t>大修项元-董湾宽3.5米、厚18厘米、长1千米水泥混凝土路面</t>
  </si>
  <si>
    <t>1902010501</t>
  </si>
  <si>
    <t>2019年罗山县莽张镇尚家村村组公路项目</t>
  </si>
  <si>
    <t>大修刘碑坡-槐店赵家湾宽3.5米、厚18厘米、长1千米水泥混凝土路面</t>
  </si>
  <si>
    <t>1902030601</t>
  </si>
  <si>
    <t>2019年罗山县庙仙乡柴乡村村组公路项目</t>
  </si>
  <si>
    <t>大修柴乡村村组路宽3.5米、厚18厘米、长1.5千米水泥混凝土路面</t>
  </si>
  <si>
    <t>2019年罗山县庙仙乡方集村村组公路项目</t>
  </si>
  <si>
    <t>加宽庙仙街道-方集村部宽3.5米、厚18厘米、长3.8千米水泥混凝土路面</t>
  </si>
  <si>
    <t>大修陈湾组村组路宽3.5米、厚18厘米、长0.4千米水泥混凝土路面</t>
  </si>
  <si>
    <t>1902040101</t>
  </si>
  <si>
    <t>2019年罗山县楠杆镇李岗村村组公路项目</t>
  </si>
  <si>
    <t>大修藤子园-岳楼宽3.5米、厚18厘米、长0.8千米水泥混凝土路面</t>
  </si>
  <si>
    <t>1902040501</t>
  </si>
  <si>
    <t>2019年罗山县楠杆镇田堰村村组公路项目</t>
  </si>
  <si>
    <t>大修姚东-姚西宽3.5米、厚18厘米、长1.6千米水泥混凝土路面</t>
  </si>
  <si>
    <t>2019年罗山县彭新镇江榜村村组公路项目</t>
  </si>
  <si>
    <t>大修大罗-藕塘湾宽3.5米、厚18厘米、长2千米水泥混凝土路面</t>
  </si>
  <si>
    <t>1902060401</t>
  </si>
  <si>
    <t>2019年罗山县彭新镇前锋村村组公路项目</t>
  </si>
  <si>
    <t>大修蔡庄桥头-主干路宽4.5米、厚18厘米、长0.43千米水泥混凝土路面</t>
  </si>
  <si>
    <t>1902060301</t>
  </si>
  <si>
    <t>2019年罗山县彭新镇张墩村村组公路项目</t>
  </si>
  <si>
    <t>大修X030县道-黄湾组宽3.5米、厚18厘米、长1.5千米水泥混凝土路面</t>
  </si>
  <si>
    <t>2019年罗山县青山镇陈洼村村组公路项目</t>
  </si>
  <si>
    <t>大修大洼-村小学宽3.5米、厚18厘米、长0.8千米水泥混凝土路面</t>
  </si>
  <si>
    <t>大修古同-耿楼-岔河宽3.5米、厚18厘米、长0.7千米水泥混凝土路面</t>
  </si>
  <si>
    <t>大修天冬-枣湾宽3.5米、厚18厘米、长0.65千米水泥混凝土路面</t>
  </si>
  <si>
    <t>2019年罗山县青山镇冲口村村组公路项目</t>
  </si>
  <si>
    <t>大修余楼-胡小湾-席洼宽3.5米、厚18厘米、长0.79千米水泥混凝土路面</t>
  </si>
  <si>
    <t>大修刘洼-连二塘宽3.5米、厚18厘米、长0.76千米水泥混凝土路面</t>
  </si>
  <si>
    <t>大修冲口-小甘组宽3.5米、厚18厘米、长0.57千米水泥混凝土路面</t>
  </si>
  <si>
    <t>1902180101</t>
  </si>
  <si>
    <t>2019年罗山县青山镇孙岗村村组公路项目</t>
  </si>
  <si>
    <t>大修孙岗村村组路宽3.5米、厚18厘米、长1.2千米水泥混凝土路面</t>
  </si>
  <si>
    <t>1902170401</t>
  </si>
  <si>
    <t>2019年罗山县山店乡张湾村村组公路项目</t>
  </si>
  <si>
    <t>大修张湾村村组路宽3.5米、厚18厘米、长2.5千米水泥混凝土路面</t>
  </si>
  <si>
    <t>1902150201</t>
  </si>
  <si>
    <t>2019年罗山县铁铺镇何家冲村村组公路项目</t>
  </si>
  <si>
    <t>大修大堰组西头水泥路宽3.5米、厚18厘米、长0.3千米水泥混凝土路面</t>
  </si>
  <si>
    <t>挖补大修莽张路口-蔡店村部3.92公里道路，路面宽5米</t>
  </si>
  <si>
    <t>1902180504</t>
  </si>
  <si>
    <t>挖除竹河小桥两侧23平方米旧路面，整修23平方米20cm厚水泥混凝土路面（含水稳基层及弃运）</t>
  </si>
  <si>
    <t>1902130401</t>
  </si>
  <si>
    <t>2019年罗山县灵山镇大马村村组公路项目</t>
  </si>
  <si>
    <t>挖除李湾桥两侧49平方米旧路面，整修49平方米20cm厚水泥混凝土路面（含水稳基层及弃运）</t>
  </si>
  <si>
    <t>1902010401</t>
  </si>
  <si>
    <t>2019年罗山县莽张镇槐店村村组公路项目</t>
  </si>
  <si>
    <t>挖除段家小桥两侧59平方米旧路面，整修59平方米20cm厚水泥混凝土路面（含水稳基层及弃运）</t>
  </si>
  <si>
    <t>1902030201</t>
  </si>
  <si>
    <t>2019年罗山县庙仙乡南李店村村组公路项目</t>
  </si>
  <si>
    <t>挖除仁桥两侧118平方米旧路面，整修118平方米20cm厚水泥混凝土路面（含水稳基层及弃运）</t>
  </si>
  <si>
    <t>1902010502</t>
  </si>
  <si>
    <t>挖除石山口干渠桥两侧36平方米旧路面，整修36平方米20cm厚水泥混凝土路面（含水稳基层及弃运）</t>
  </si>
  <si>
    <t>2019年罗山县楠杆镇邵湾村村组公路项目</t>
  </si>
  <si>
    <t>挖除大坡头桥两侧49平方米旧路面，整修49平方米20cm厚水泥混凝土路面（含水稳基层及弃运）</t>
  </si>
  <si>
    <t>1902020403</t>
  </si>
  <si>
    <t>2019年罗山县朱堂乡天桥村村组公路项目</t>
  </si>
  <si>
    <t>挖除宋湾桥两侧462平方米旧路面，整修462平方米20cm厚水泥混凝土路面（含水稳基层及弃运）</t>
  </si>
  <si>
    <t>1902020404</t>
  </si>
  <si>
    <t>挖除汪畈桥两侧537平方米旧路面，整修537平方米20cm厚水泥混凝土路面（含水稳基层及弃运）</t>
  </si>
  <si>
    <t>1902020402</t>
  </si>
  <si>
    <t>挖除林校桥两侧148平方米旧路面，整修148平方米20cm厚水泥混凝土路面（含水稳基层及弃运）</t>
  </si>
  <si>
    <t>1902040502</t>
  </si>
  <si>
    <t>挖除姚东小桥两侧236平方米旧路面，整修236平方米20cm厚水泥混凝土路面（含水稳基层及弃运）</t>
  </si>
  <si>
    <t>1902060302</t>
  </si>
  <si>
    <t>2019年罗山县彭新镇张墩村桥梁改建项目</t>
  </si>
  <si>
    <t>改建张墩桥，长1*16米，宽9.5米</t>
  </si>
  <si>
    <t>1902170402</t>
  </si>
  <si>
    <t>挖除洪河桥两侧164平方米旧路面，整修164平方米20cm厚水泥混凝土路面（含水稳基层及弃运）</t>
  </si>
  <si>
    <t>1902070401</t>
  </si>
  <si>
    <t>2019年罗山县周党镇中山村桥梁改建项目</t>
  </si>
  <si>
    <t>改建李乡小桥，长1*8米，宽6.5米</t>
  </si>
  <si>
    <t>2019年罗山县尤店乡方湾村村组公路项目</t>
  </si>
  <si>
    <t>大修方湾村村组路宽3.5米、厚18厘米、长1.97千米水泥混凝土路面</t>
  </si>
  <si>
    <t>1902090302</t>
  </si>
  <si>
    <t>2019年罗山县尤店乡方湾村桥梁改建项目</t>
  </si>
  <si>
    <t>改建方湾生产桥，长1-8米，加固</t>
  </si>
  <si>
    <t>1902070501</t>
  </si>
  <si>
    <t>2019年罗山县周党镇吊桥村村组公路项目</t>
  </si>
  <si>
    <t>大修宋洼组-村组路宽3.5米、厚18厘米、长0.4千米水泥混凝土路面</t>
  </si>
  <si>
    <t>1902070101</t>
  </si>
  <si>
    <t>2019年罗山县周党镇秦畈村村组公路项目</t>
  </si>
  <si>
    <t>大修秦畈村组路宽3.5米、厚18厘米、长3.5千米水泥混凝土路面</t>
  </si>
  <si>
    <t>1902020401</t>
  </si>
  <si>
    <t>大修天桥林校-汪畈-李大洼宽3.5米、厚18厘米、长1.5千米水泥混凝土路面</t>
  </si>
  <si>
    <t>1902020406</t>
  </si>
  <si>
    <t>挖除金荞麦桥两侧643平方米旧路面，整修643平方米20cm厚水泥混凝土路面（含水稳基层及弃运）</t>
  </si>
  <si>
    <t>1902020405</t>
  </si>
  <si>
    <t>挖除石板桥两侧600平方米旧路面，整修600平方米20cm厚水泥混凝土路面（含水稳基层及弃运）</t>
  </si>
  <si>
    <t>1902100302</t>
  </si>
  <si>
    <t>2019年罗山县竹竿镇联湖村村组公路项目</t>
  </si>
  <si>
    <t>大修新区-大吴楼宽3.5米、厚18厘米、长0.6千米水泥混凝土路面</t>
  </si>
  <si>
    <t>1902100303</t>
  </si>
  <si>
    <t>大修新区-李西大桥宽3.5米、厚18厘米、长0.7千米水泥混凝土路面</t>
  </si>
  <si>
    <t>1902100301</t>
  </si>
  <si>
    <t>大修新区-左庄南畈宽3.5米、厚18厘米、长0.1千米水泥混凝土路面</t>
  </si>
  <si>
    <t>1902100201</t>
  </si>
  <si>
    <t>2019年罗山县竹竿镇张老店村村组公路项目</t>
  </si>
  <si>
    <t>大修竹姚路-东寨宽3.5米、厚18厘米、长0.1千米水泥混凝土路面</t>
  </si>
  <si>
    <t>1902100202</t>
  </si>
  <si>
    <t>大修长埂-大禹塆宽3.5米、厚18厘米、长1.32千米水泥混凝土路面</t>
  </si>
  <si>
    <t>1902141301</t>
  </si>
  <si>
    <t>2019年罗山县定远乡陈寨村村组公路项目</t>
  </si>
  <si>
    <t>大修筒庄组-易店街宽3.5米、厚18厘米、长0.6千米水泥混凝土路面</t>
  </si>
  <si>
    <t>1902140801</t>
  </si>
  <si>
    <t>2019年罗山县定远乡定远村村组公路项目</t>
  </si>
  <si>
    <t>大修郑庄-石板宽3.5米、厚18厘米、长2.75千米水泥混凝土路面</t>
  </si>
  <si>
    <t>1902141601</t>
  </si>
  <si>
    <t>2019年罗山县定远乡罗庄村村组公路项目</t>
  </si>
  <si>
    <t>维修中学-北桥1000平方米水泥混凝土路面</t>
  </si>
  <si>
    <t>1902111301</t>
  </si>
  <si>
    <t>2019年罗山县东铺镇东铺村村组公路项目</t>
  </si>
  <si>
    <t>大修蔡湾东组-蔡湾西组宽3.5米、厚18厘米、长1.2千米水泥混凝土路面</t>
  </si>
  <si>
    <t>1902110501</t>
  </si>
  <si>
    <t>2019年罗山县东铺镇吴老湾村村组公路项目</t>
  </si>
  <si>
    <t>大修吴老湾村组路宽3.5米、厚18厘米、长0.22千米水泥混凝土路面</t>
  </si>
  <si>
    <t>2019年罗山县东铺镇村组公路项目</t>
  </si>
  <si>
    <t>大修东铺镇断头路宽3.5米、厚18厘米、长2千米水泥混凝土路面</t>
  </si>
  <si>
    <t>2019年罗山县东铺镇黄湾村村组公路项目</t>
  </si>
  <si>
    <t>大修大陈湾-S337宽3.5米、厚18厘米、长1.3千米水泥混凝土路面</t>
  </si>
  <si>
    <t>大修水管所-黄林组宽3.5米、厚18厘米、长0.8千米水泥混凝土路面</t>
  </si>
  <si>
    <t>大修S336-刘岗组宽3.5米、厚18厘米、长0.4千米水泥混凝土路面</t>
  </si>
  <si>
    <t>大修S336-徐冲-余寨组宽3.5米、厚18厘米、长0.6千米水泥混凝土路面</t>
  </si>
  <si>
    <t>加宽S336-党校刘岗组宽3.5米、厚18厘米、长1.1千米水泥混凝土路面</t>
  </si>
  <si>
    <t>1902111201</t>
  </si>
  <si>
    <t>2019年罗山县东铺镇龙泉村村组公路项目</t>
  </si>
  <si>
    <t>大修陈湾牛场-陈湾二组宽3.5米、厚18厘米、长0.7千米水泥混凝土路面</t>
  </si>
  <si>
    <t>大修文化广场-老学校宽3.5米、厚18厘米、长0.2千米水泥混凝土路面</t>
  </si>
  <si>
    <t>2019年罗山县东铺镇烧盆村村组公路项目</t>
  </si>
  <si>
    <t>大修南尧-省道S336线宽4.5米、厚18厘米、长0.7千米水泥混凝土路面</t>
  </si>
  <si>
    <t>1902110701</t>
  </si>
  <si>
    <t>2019年罗山县东铺镇余湖村村组公路项目</t>
  </si>
  <si>
    <t>加宽彭湾-罗河组宽3.5米、厚18厘米、长2千米水泥混凝土路面</t>
  </si>
  <si>
    <t>1902051001</t>
  </si>
  <si>
    <t>2019年罗山县高店乡余畈村村组公路项目</t>
  </si>
  <si>
    <t>余畈村</t>
  </si>
  <si>
    <t>维修余畈009线-村部2000平方米水泥混凝土路面</t>
  </si>
  <si>
    <t>1902200301</t>
  </si>
  <si>
    <t>2019年罗山县丽水街道办事处曹堰村桥梁改建项目</t>
  </si>
  <si>
    <t>改建黎堰桥，长2*8米，宽8米</t>
  </si>
  <si>
    <t>1902200601</t>
  </si>
  <si>
    <t>2019年罗山县丽水街道办事处兴和社区桥梁改建项目</t>
  </si>
  <si>
    <t>改建小罗山桥，长1*6米，宽6.5米</t>
  </si>
  <si>
    <t>1902130301</t>
  </si>
  <si>
    <t>2019年罗山县灵山镇董桥村村组公路项目</t>
  </si>
  <si>
    <t>大修x032-长冲宽3.5米、厚18厘米、长0.4千米水泥混凝土路面</t>
  </si>
  <si>
    <t>1902131301</t>
  </si>
  <si>
    <t>2019年罗山县灵山镇南街居委会村组公路项目</t>
  </si>
  <si>
    <t>大修李畈组北堰组村组路宽3.5米、厚18厘米、长1.5千米水泥混凝土路面</t>
  </si>
  <si>
    <t>2019年罗山县灵山镇祁堂村村组公路项目</t>
  </si>
  <si>
    <t>挖补整修河榜桥桥头两侧道路，577平方米水稳基层及20cm厚水泥混凝土路面</t>
  </si>
  <si>
    <t>1902080701</t>
  </si>
  <si>
    <t>2019年罗山县龙山街道办事处常岗村村组公路项目</t>
  </si>
  <si>
    <t>大修独楼组村组路宽3.5米、厚18厘米、长0.475千米水泥混凝土路面</t>
  </si>
  <si>
    <t>1902081201</t>
  </si>
  <si>
    <t>2019年罗山县龙山街道办事处双店村村组公路项目</t>
  </si>
  <si>
    <t>双店村</t>
  </si>
  <si>
    <t>大修刘乡-方小湾宽3.5米、厚18厘米、长1千米水泥混凝土路面</t>
  </si>
  <si>
    <t>1902081102</t>
  </si>
  <si>
    <t>2019年罗山县龙山街道办事处朱岗村桥梁改建项目</t>
  </si>
  <si>
    <t>改建蔡朱岗桥，长2*8米，宽6.5米</t>
  </si>
  <si>
    <t>1902081101</t>
  </si>
  <si>
    <t>2019年罗山县龙山街道办事处朱岗村村组公路项目</t>
  </si>
  <si>
    <t>大修村部-明寨-上朱岗宽3.5米、厚18厘米、长1.4千米水泥混凝土路面</t>
  </si>
  <si>
    <t>2019年罗山县莽张镇方棚村村组公路项目</t>
  </si>
  <si>
    <t>大修李湾路口-李湾宽3.5米、厚18厘米、长0.35千米水泥混凝土路面</t>
  </si>
  <si>
    <t>大修上万路口-上万宽3.5米、厚18厘米、长0.24千米水泥混凝土路面</t>
  </si>
  <si>
    <t>1902011601</t>
  </si>
  <si>
    <t>2019年罗山县莽张镇甘岗村村组公路项目</t>
  </si>
  <si>
    <t>大修曾湾组村组路宽3.5米、厚18厘米、长0.16千米水泥混凝土路面</t>
  </si>
  <si>
    <t>大修钟湾组村组路宽3.5米、厚18厘米、长0.17千米水泥混凝土路面</t>
  </si>
  <si>
    <t>1902011201</t>
  </si>
  <si>
    <t>2019年罗山县莽张镇凉亭村村组公路项目</t>
  </si>
  <si>
    <t>凉亭村</t>
  </si>
  <si>
    <t>大修罗武路-周湾宽3.5米、厚18厘米、长0.65千米水泥混凝土路面</t>
  </si>
  <si>
    <t>1902011701</t>
  </si>
  <si>
    <t>2019年罗山县莽张镇鲁堂村村组公路项目</t>
  </si>
  <si>
    <t>大修太平二队-三队宽3.5米、厚18厘米、长0.3千米水泥混凝土路面</t>
  </si>
  <si>
    <t>1902011702</t>
  </si>
  <si>
    <t>大修陈店路口-陈店宽3.5米、厚18厘米、长0.74千米水泥混凝土路面</t>
  </si>
  <si>
    <t>1902011401</t>
  </si>
  <si>
    <t>2019年罗山县莽张镇莽张村村组公路项目</t>
  </si>
  <si>
    <t>大修S219-田家湾宽3.5米、厚18厘米、长0.24千米水泥混凝土路面</t>
  </si>
  <si>
    <t>1902010802</t>
  </si>
  <si>
    <t>2019年罗山县莽张镇孙堂村村组公路项目</t>
  </si>
  <si>
    <t>大修小李乡村组路宽3.5米、厚18厘米、长0.4千米水泥混凝土路面</t>
  </si>
  <si>
    <t>1902010801</t>
  </si>
  <si>
    <t>大修高湾村组路宽3.5米、厚18厘米、长0.15千米水泥混凝土路面</t>
  </si>
  <si>
    <t>1902011502</t>
  </si>
  <si>
    <t>2019年罗山县莽张镇吴岗村村组公路项目</t>
  </si>
  <si>
    <t>大修周庄组村组路宽3.5米、厚18厘米、长0.65千米水泥混凝土路面</t>
  </si>
  <si>
    <t>1902011501</t>
  </si>
  <si>
    <t>大修孙队组村组路宽3.5米、厚18厘米、长0.2千米水泥混凝土路面</t>
  </si>
  <si>
    <t>1902031501</t>
  </si>
  <si>
    <t>2019年罗山县庙仙乡庙仙村村组公路项目</t>
  </si>
  <si>
    <t>大修庙仙村村组路宽3.5米、厚18厘米、长1.93千米水泥混凝土路面</t>
  </si>
  <si>
    <t>1902031101</t>
  </si>
  <si>
    <t>2019年罗山县庙仙乡围孜村村组公路项目</t>
  </si>
  <si>
    <t>围孜村</t>
  </si>
  <si>
    <t>大修堰北组—西围孜组宽3.5米、厚18厘米、长1.7千米水泥混凝土路面</t>
  </si>
  <si>
    <t>1902041501</t>
  </si>
  <si>
    <t>2019年罗山县楠杆镇蔡堆村村组公路项目</t>
  </si>
  <si>
    <t>蔡堆村</t>
  </si>
  <si>
    <t>大修蔡堆村村组路宽3.5米、厚18厘米、长1.3千米水泥混凝土路面</t>
  </si>
  <si>
    <t>1902041401</t>
  </si>
  <si>
    <t>2019年罗山县楠杆镇登楼村村组公路项目</t>
  </si>
  <si>
    <t>登楼村</t>
  </si>
  <si>
    <t>大修登楼村村组路宽3.5米、厚18厘米、长1.3千米水泥混凝土路面</t>
  </si>
  <si>
    <t>1902040801</t>
  </si>
  <si>
    <t>2019年罗山县楠杆镇魏湾村村组公路项目</t>
  </si>
  <si>
    <t>大修G312-亚湾宽3.5米、厚18厘米、长0.4千米水泥混凝土路面</t>
  </si>
  <si>
    <t>1902121201</t>
  </si>
  <si>
    <t>2019年罗山县潘新镇李桥村村组公路项目</t>
  </si>
  <si>
    <t>李桥村</t>
  </si>
  <si>
    <t>大修李桥村村组路宽3.5米、厚18厘米、长0.8千米水泥混凝土路面</t>
  </si>
  <si>
    <t>1902120801</t>
  </si>
  <si>
    <t>2019年罗山县潘新镇潘新村村组公路项目</t>
  </si>
  <si>
    <t>大修县道X008-大塘湾宽3.5米、厚18厘米、长0.3千米水泥混凝土路面</t>
  </si>
  <si>
    <t>1902121401</t>
  </si>
  <si>
    <t>2019年罗山县潘新镇祁家村村组公路项目</t>
  </si>
  <si>
    <t>祁家村</t>
  </si>
  <si>
    <t>大修村部-潘新中心校宽4.5米、厚18厘米、长1.8千米水泥混凝土路面</t>
  </si>
  <si>
    <t>1902120601</t>
  </si>
  <si>
    <t>2019年罗山县潘新镇仙桥村村组公路项目</t>
  </si>
  <si>
    <t>大修村部-方寨路口宽4.5米、厚18厘米、长1.6千米水泥混凝土路面</t>
  </si>
  <si>
    <t>1902061601</t>
  </si>
  <si>
    <t>2019年罗山县彭新镇茶山村村组公路项目</t>
  </si>
  <si>
    <t>大修九龙河桥-村部宽4.5米、厚18厘米、长1.9千米水泥混凝土路面</t>
  </si>
  <si>
    <t>1902061802</t>
  </si>
  <si>
    <t>2019年罗山县彭新镇明月村村组公路项目</t>
  </si>
  <si>
    <t>大修彭库塘-竹棍塘宽3.5米、厚18厘米、长2.3千米水泥混凝土路面</t>
  </si>
  <si>
    <t>1902061801</t>
  </si>
  <si>
    <t>大修明月村村部-大塘组宽3.5米、厚18厘米、长1.5千米水泥混凝土路面</t>
  </si>
  <si>
    <t>1902180901</t>
  </si>
  <si>
    <t>2019年罗山县青山镇双桥村村组公路项目</t>
  </si>
  <si>
    <t>大修西李湾-龚庄组宽3.5米、厚18厘米、长1.35千米水泥混凝土路面</t>
  </si>
  <si>
    <t>1902180801</t>
  </si>
  <si>
    <t>2019年罗山县青山镇孙楼村村组公路项目</t>
  </si>
  <si>
    <t>大修双伍路口-老湾组宽3.5米、厚18厘米、长1.2千米水泥混凝土路面</t>
  </si>
  <si>
    <t>1902181001</t>
  </si>
  <si>
    <t>2019年罗山县青山镇王岗村村组公路项目</t>
  </si>
  <si>
    <t>大修双青路口-桃园宽4.5米、厚18厘米、长1千米水泥混凝土路面</t>
  </si>
  <si>
    <t>1902181101</t>
  </si>
  <si>
    <t>2019年罗山县青山镇寨里村村组公路项目</t>
  </si>
  <si>
    <t>大修刘湾桥增加附属工程宽3.5米、厚18厘米、长0.6千米水泥混凝土路面</t>
  </si>
  <si>
    <t>1902170601</t>
  </si>
  <si>
    <t>2019年罗山县山店乡鸡笼村村组公路项目</t>
  </si>
  <si>
    <t>大修鸡笼村部-胡畈宽4.5米、厚18厘米、长3.8千米水泥混凝土路面</t>
  </si>
  <si>
    <t>1902170901</t>
  </si>
  <si>
    <t>2019年罗山县山店乡平天村村组公路项目</t>
  </si>
  <si>
    <t>大修平天村村组路宽3.5米、厚18厘米、长4千米水泥混凝土路面</t>
  </si>
  <si>
    <t>1902150601</t>
  </si>
  <si>
    <t>2019年罗山县铁铺镇耿楼村村组公路项目</t>
  </si>
  <si>
    <t>大修杜塝-下畈宽3.5米、厚18厘米、长0.55千米水泥混凝土路面</t>
  </si>
  <si>
    <t>1902150602</t>
  </si>
  <si>
    <t>大修常青组村组路宽3.5米、厚18厘米、长0.95千米水泥混凝土路面</t>
  </si>
  <si>
    <t>1902150801</t>
  </si>
  <si>
    <t>2019年罗山县铁铺镇文庙村村组公路项目</t>
  </si>
  <si>
    <t>大修桃园组村组路宽3.5米、厚18厘米、长0.9千米水泥混凝土路面</t>
  </si>
  <si>
    <t>1902150802</t>
  </si>
  <si>
    <t>大修潘榜组村组路宽3.5米、厚18厘米、长1.5千米水泥混凝土路面</t>
  </si>
  <si>
    <t>1902150701</t>
  </si>
  <si>
    <t>2019年罗山县铁铺镇易棚村村组公路项目</t>
  </si>
  <si>
    <t>大修黎江湾组村组路宽3.5米、厚18厘米、长0.5千米水泥混凝土路面</t>
  </si>
  <si>
    <t>1902150702</t>
  </si>
  <si>
    <t>2019年罗山县铁铺镇易棚村桥梁改建项目</t>
  </si>
  <si>
    <t>改建小冲口桥，长1*8米，宽5.5米</t>
  </si>
  <si>
    <t>1902150703</t>
  </si>
  <si>
    <t>挖除小冲口桥两侧328平方米旧路面，整修328平方米20cm厚水泥混凝土路面（含水稳基层及弃运）</t>
  </si>
  <si>
    <t>1902141302</t>
  </si>
  <si>
    <t>挖除钱畈桥两侧43平方米旧路面，整修43平方米20cm厚水泥混凝土路面（含水稳基层及弃运）</t>
  </si>
  <si>
    <t>1902131101</t>
  </si>
  <si>
    <t>2019年罗山县灵山镇高寨村村组公路项目</t>
  </si>
  <si>
    <t>挖除熊西楼桥两侧121平方米旧路面，整修121平方米20cm厚水泥混凝土路面（含水稳基层及弃运）</t>
  </si>
  <si>
    <t>1902150202</t>
  </si>
  <si>
    <t>挖除何家冲-天竺1200平方米22cm破损路面，挖除沉陷路基1200平方米，水稳基层1200平方米，整修22cm水泥混凝土路面1200平方米,浆砌片石856立方米</t>
  </si>
  <si>
    <t>1902102001</t>
  </si>
  <si>
    <t>2019年罗山县竹竿镇河口村村组公路项目</t>
  </si>
  <si>
    <t>整修竹竿-河口1660平方米四级路，厚20厘米水泥混凝土路面</t>
  </si>
  <si>
    <t>1902171301</t>
  </si>
  <si>
    <t>2019年罗山县山店乡胡畈村村组公路项目</t>
  </si>
  <si>
    <t>挖除姚家河桥两侧725平方米旧路面，整修725平方米20cm厚水泥混凝土路面（含水稳基层及弃运）</t>
  </si>
  <si>
    <t>1902011402</t>
  </si>
  <si>
    <t>挖除上万桥两侧52平方米旧路面，整修52平方米20cm厚水泥混凝土路面（含水稳基层及弃运）</t>
  </si>
  <si>
    <t>1902031502</t>
  </si>
  <si>
    <t>挖除粮桥两侧82平方米旧路面，整修82平方米20cm厚水泥混凝土路面（含水稳基层及弃运）</t>
  </si>
  <si>
    <t>2019年罗山县周党镇前乡村村组公路项目</t>
  </si>
  <si>
    <t>挖除前乡桥两侧256平方米旧路面，整修256平方米20cm厚水泥混凝土路面（含水稳基层及弃运）</t>
  </si>
  <si>
    <t>2019年罗山县县交通局烧盆村、项寨村村组公路项目</t>
  </si>
  <si>
    <t>烧盆村、项寨村</t>
  </si>
  <si>
    <t>整修烧盆-项寨4000平方米四级路，厚20厘米水泥混凝土路面</t>
  </si>
  <si>
    <t>1902210001</t>
  </si>
  <si>
    <t>2019年罗山县楠杆镇、尤店乡村组公路项目</t>
  </si>
  <si>
    <t>邵湾村、蔡堆村、方湾村</t>
  </si>
  <si>
    <t>整修楠杆镇蔡堆-方湾13500平方米四级路，厚20厘米水泥混凝土路面</t>
  </si>
  <si>
    <t>1902180902</t>
  </si>
  <si>
    <t>大修街道-徐家湾宽3.5米、厚18厘米、长3千米水泥混凝土路面</t>
  </si>
  <si>
    <t>1902070903</t>
  </si>
  <si>
    <t>2019年罗山县周党镇水寨村村组公路项目</t>
  </si>
  <si>
    <t>挖除水寨桥两侧407平方米旧路面，整修407平方米20cm厚水泥混凝土路面（含水稳基层及弃运）</t>
  </si>
  <si>
    <t>1902020802</t>
  </si>
  <si>
    <t>2019年罗山县朱堂乡肖畈村村组公路项目</t>
  </si>
  <si>
    <t>挖除洗脂河桥两侧302平方米旧路面，整修302平方米20cm厚水泥混凝土路面（含水稳基层及弃运）</t>
  </si>
  <si>
    <t>1902010701</t>
  </si>
  <si>
    <t>2019年罗山县莽张镇杨岗村村组公路项目</t>
  </si>
  <si>
    <t>挖除甘家湾渠道桥两侧30平方米旧路面，整修30平方米20cm厚水泥混凝土路面（含水稳基层及弃运）</t>
  </si>
  <si>
    <t>1902110702</t>
  </si>
  <si>
    <t>挖除刘桥桥两侧72平方米旧路面，整修72平方米20cm厚水泥混凝土路面（含水稳基层及弃运）</t>
  </si>
  <si>
    <t>1902101902</t>
  </si>
  <si>
    <t>2019年罗山县竹竿镇赵山村村组公路项目</t>
  </si>
  <si>
    <t>挖除罗湾桥两侧23平方米旧路面，整修23平方米20cm厚水泥混凝土路面（含水稳基层及弃运）</t>
  </si>
  <si>
    <t>2019年罗山县定远乡朱庄村村组公路项目</t>
  </si>
  <si>
    <t>挖除新湾桥两侧511平方米旧路面，整修511平方米20cm厚水泥混凝土路面（含水稳基层及弃运），修建长1.2公里四级，宽3.5米，厚18cm水泥混凝土路面</t>
  </si>
  <si>
    <t>1902091201</t>
  </si>
  <si>
    <t>2019年罗山县尤店乡顾寨村村组公路项目</t>
  </si>
  <si>
    <t>大修顾寨村组路宽3.5米、厚18厘米、长0.9千米水泥混凝土路面</t>
  </si>
  <si>
    <t>1902091001</t>
  </si>
  <si>
    <t>2019年罗山县尤店乡管塘村村组公路项目</t>
  </si>
  <si>
    <t>管塘村</t>
  </si>
  <si>
    <t>大修张付湾-上周湾宽3.5米、厚18厘米、长2.6千米水泥混凝土路面</t>
  </si>
  <si>
    <t>1902090402</t>
  </si>
  <si>
    <t>2019年罗山县尤店乡罗洼村村组公路项目</t>
  </si>
  <si>
    <t>大修街道-尤高路宽4.5米、厚18厘米、长3千米水泥混凝土路面</t>
  </si>
  <si>
    <t>1902090401</t>
  </si>
  <si>
    <t>大修罗洼林场-周湾组宽3.5米、厚18厘米、长1.6千米水泥混凝土路面</t>
  </si>
  <si>
    <t>1902090901</t>
  </si>
  <si>
    <t>2019年罗山县尤店乡双楼村村组公路项目</t>
  </si>
  <si>
    <t>大修双楼村村组路宽3.5米、厚18厘米、长1.94千米水泥混凝土路面</t>
  </si>
  <si>
    <t>2019年罗山县周党镇北街居委会村组公路项目</t>
  </si>
  <si>
    <t>维修周党派出所至S219线2140平方米水泥混凝土路面</t>
  </si>
  <si>
    <t>2019年罗山县周党镇南街居委会桥梁维修项目</t>
  </si>
  <si>
    <t>维修周党老南大桥维修2940平方米水泥混凝土路面</t>
  </si>
  <si>
    <t>1902070901</t>
  </si>
  <si>
    <t>大修后湾组-村级公路宽3.5米、厚18厘米、长0.6千米水泥混凝土路面</t>
  </si>
  <si>
    <t>1902070902</t>
  </si>
  <si>
    <t>大修村级公路-水寨组-山头组宽3.5米、厚18厘米、长1.2千米水泥混凝土路面</t>
  </si>
  <si>
    <t>1902070701</t>
  </si>
  <si>
    <t>2019年罗山县周党镇桃园村村组公路项目</t>
  </si>
  <si>
    <t>大修杨石坝组村组路宽3.5米、厚18厘米、长1千米水泥混凝土路面</t>
  </si>
  <si>
    <t>2019年罗山县周党镇杨冲村村组公路项目</t>
  </si>
  <si>
    <t>大修杨窑组S338线-周窑宽3.5米、厚18厘米、长1.5千米水泥混凝土路面</t>
  </si>
  <si>
    <t>2019年罗山县周党镇朱楼村村组公路项目</t>
  </si>
  <si>
    <t>大修刘湾组-村级公路宽3.5米、厚18厘米、长2千米水泥混凝土路面</t>
  </si>
  <si>
    <t>1902021001</t>
  </si>
  <si>
    <t>2019年罗山县朱堂乡昌湾村村组公路项目</t>
  </si>
  <si>
    <t>昌湾村</t>
  </si>
  <si>
    <t>大修林场村组路宽3.5米、厚18厘米、长3.5千米水泥混凝土路面</t>
  </si>
  <si>
    <t>1902020801</t>
  </si>
  <si>
    <t>大修郑冲组、小洼组村组路宽3.5米、厚18厘米、长2.5千米水泥混凝土路面</t>
  </si>
  <si>
    <t>1902102101</t>
  </si>
  <si>
    <t>2019年罗山县竹竿镇王集村村组公路项目</t>
  </si>
  <si>
    <t>大修王集村村组路宽3.5米、厚18厘米、长3千米水泥混凝土路面</t>
  </si>
  <si>
    <t>1902101901</t>
  </si>
  <si>
    <t>大修范湾、曾山、杜山组公路宽3.5米、厚18厘米、长2.5千米水泥混凝土路面</t>
  </si>
  <si>
    <t>1902101301</t>
  </si>
  <si>
    <t>2019年罗山县竹竿镇朱湖村村组公路项目</t>
  </si>
  <si>
    <t>朱湖村</t>
  </si>
  <si>
    <t>大修竹河路-十二连塘宽3.5米、厚18厘米、长0.85千米水泥混凝土路面</t>
  </si>
  <si>
    <t>1902161501</t>
  </si>
  <si>
    <t>2019年罗山县子路镇方寨村村组公路项目</t>
  </si>
  <si>
    <t>大修方寨村组路宽3.5米、厚18厘米、长2.5千米水泥混凝土路面</t>
  </si>
  <si>
    <t>1902160901</t>
  </si>
  <si>
    <t>2019年罗山县子路镇罗寨村村组公路项目</t>
  </si>
  <si>
    <t>大修罗寨村组路宽3.5米、厚18厘米、长2.5千米水泥混凝土路面</t>
  </si>
  <si>
    <t>1902161401</t>
  </si>
  <si>
    <t>2019年罗山县子路镇兴隆村村组公路项目</t>
  </si>
  <si>
    <t>大修前后湾、西湾村组路宽3.5米、厚18厘米、长1千米水泥混凝土路面</t>
  </si>
  <si>
    <t>1902162101</t>
  </si>
  <si>
    <t>2019年罗山县子路镇袁堰村村组公路项目</t>
  </si>
  <si>
    <t>大修魏岗组、喻寨组村组路宽3.5米、厚18厘米、长3.5千米水泥混凝土路面</t>
  </si>
  <si>
    <t>2019年罗山县尤店水厂延伸供水工程项目</t>
  </si>
  <si>
    <t>新建邵洼社区、兴和社区、桑园社区供水管网及入户工程等铺设De200PE100给水管1.0MPa2806米，铺设De160PE100给水管 1.0MPa1309米，铺设De110PE100给水管1.0MPa2549米，铺设De90PE100给水管1.0MPa2651米，De63PE100给水管1.25MPa14837米，De40PE100给水管1.25MPa16300米，De25PE100给水管1.6MPa48252米及相配套的PE管件。</t>
  </si>
  <si>
    <t>2019年罗山县新建龙泉水厂供水工程项目</t>
  </si>
  <si>
    <t>新建水厂一座，占地面积1350m2，建5间1层管理房一座，新打140m深机井4眼并配备相应井泵设备，配备80m3/h除砂除超标重金属净水机2台，新建200m3清水池2座，配备100g/h电解食盐次氯酸钠发生器1台，配备变频增压供水泵一套，安装水厂专用变压器一台，配备相关电气设备，新建东铺村、新湾村、中心社区、烧盆村、林寨村、龙泉村供水管网及入户工程等，计划铺设De250PE100给水管1.0MPa3547米，De200PE100给水管1.0MPa3359米，铺设De160PE100给水管 1.0MPa3364米，铺设De110PE100给水管1.0MPa2154米，铺设De90PE100给水管1.0MPa5798米，De63PE100给水管1.25MPa18095米，De40PE100给水管1.25MPa35985米，De25PE100给水管1.6MPa121170米及相配套的PE管件。</t>
  </si>
  <si>
    <t>2019年罗山县黄湾水厂延伸供水工程项目</t>
  </si>
  <si>
    <t>新建余湖村、瀛冲村、康店村供水管网及入户工程等，计划铺设De200PE100给水管1.0MPa3252米，铺设De160PE100给水管 1.0MPa2317米，铺设De110PE100给水管1.0MPa799米，铺设De90PE100给水管1.0MPa3596米，De63PE100给水管1.25MPa9547米，De40PE100给水管1.25MPa33265米，De25PE100给水管1.6MPa53360米及相配套的PE管件。</t>
  </si>
  <si>
    <t>2019年罗山县十里塘水厂延伸供水工程项目</t>
  </si>
  <si>
    <t>新建庙仙村、赵洼村、龙山社区供水管网及入户工程等，计划铺设铺设De160PE100给水管 1.0MPa1584米，铺设De110PE100给水管1.0MPa2280米，铺设De90PE100给水管1.0MPa3559米，De63PE100给水管1.25MPa14814米，De40PE100给水管1.25MPa28379米，De25PE100给水管1.6MPa39172米及相配套的PE管件。</t>
  </si>
  <si>
    <t>2019年罗山县曹堰水厂延伸供水工程项目</t>
  </si>
  <si>
    <t>新建樊湾村、马堰村、陈湾村供水管网及入户工程等，计划铺设铺设De160PE100给水管 1.0MPa3777米，铺设De110PE100给水管1.0MPa182米，铺设De90PE100给水管1.0MPa6048米，De63PE100给水管1.25MPa12897米，De40PE100给水管1.25MPa39103米，De25PE100给水管1.6MPa45650米及相配套的PE管件。</t>
  </si>
  <si>
    <t>2019年罗山县石山口水厂延伸供水工程项目</t>
  </si>
  <si>
    <t>新建李楼村供水管网及入户工程等，计划铺设铺设De110PE100给水管1.0MPa580米，铺设De90PE100给水管1.0MPa2216米，De63PE100给水管1.25MPa4412米，De40PE100给水管1.25MPa5483米，De25PE100给水管1.6MPa12374米及相配套的PE管件。</t>
  </si>
  <si>
    <t>2019年罗山县新建转蓬供水站供水工程项目</t>
  </si>
  <si>
    <t>新建供水站一座，占地面积120m2，建1间1层管理房一座，新建浮箱取水设备1套并配备相应水泵设备，配备10m3/h絮凝沉淀过滤钢构池1座，新配20t压力罐1台，配备50g/h电解食盐次氯酸钠发生器1台，安装水厂专用变压器一台，配备相关电气设备，新建转蓬供水站主管网及转蓬村供水管网及入户工程等，计划铺设铺设De90PE100给水管1.0MPa1426米，De63PE100给水管1.25MPa3023米，De40PE100给水管1.25MPa9350米，De25PE100给水管1.6MPa10859米及相配套的PE管件。</t>
  </si>
  <si>
    <t>2019年罗山县新建公山水厂供水工程项目</t>
  </si>
  <si>
    <t>新建水厂一座，占地面积1009m2，建3间1层管理房一座，新建浮箱取水设备1套并配备相应水泵设备，配备120m3/h絮凝沉淀过滤钢构池1台，新建200m3清水池2座，配备100g/h电解食盐次氯酸钠发生器1台，安装水厂专用变压器一台，配备相关电气设备，新建公山水厂主管网及明月村、万寿村供水管网及入户工程，将公山村、张堂村、倒座村、西湾村管网与本次主管道对接，并对公山村、张堂村、倒座村补充入户，计划铺设De250PE100给水管1.0MPa3909米，De200PE100给水管1.0MPa4112米，铺设De160PE100给水管 1.0MPa4371米，铺设De110PE100给水管1.0MPa2857米，铺设De90PE100给水管1.0MPa6182米，De63PE100给水管1.25MPa14424米，De40PE100给水管1.25MPa50471米，De25PE100给水管1.6MPa62580米及相配套的PE管件。</t>
  </si>
  <si>
    <t>2019年罗山县新建万寿朝阳供水工程项目</t>
  </si>
  <si>
    <t>新建彭新镇万寿村朝阳组供水管网及入户工程等。万寿村朝阳组总人口150人，本次新铺设供水管网全覆盖万寿村朝阳组，计划铺设De40PE100给水管1.25MPa1613米及相配套的PE管件。</t>
  </si>
  <si>
    <t>2019年罗山县藤子沟水厂延伸供水工程项目</t>
  </si>
  <si>
    <t>新建马店村供水管网及入户工程等。马店村总人口1959人，本次新铺设供水管网全覆盖该村，计划铺设铺设De110PE100给水管1.0MPa30米，铺设De90PE100给水管1.0MPa1470米，De63PE100给水管1.25MPa2952米，De40PE100给水管1.25MPa12573米，De25PE100给水管1.6MPa15006米及相配套的PE管件。</t>
  </si>
  <si>
    <t>2019年罗山县史河水厂延伸供水工程项目</t>
  </si>
  <si>
    <t>新建朱湖村、龙桥村供水管网及入户工程等，计划铺设铺设De160PE100给水管 1.0MPa2442米，铺设De110PE100给水管1.0MPa1565米，铺设De90PE100给水管1.0MPa4405米，De63PE100给水管1.25MPa11131米，De40PE100给水管1.25MPa17845米，De25PE100给水管1.6MPa47192米及相配套的PE管件。</t>
  </si>
  <si>
    <t>2019年罗山县青山水厂延伸改造供水工程项目</t>
  </si>
  <si>
    <t>更换部分输水管道，新建王岗村供水管网及入户工程等，计划铺设De200PE100给水管1.0MPa2675米，铺设De160PE100给水管 1.0MPa1348米，铺设De110PE100给水管1.0MPa932米，铺设De90PE100给水管1.0MPa3164米，De63PE100给水管1.25MPa3694米，De40PE100给水管1.25MPa15370米，De25PE100给水管1.6MPa21435米及相配套的PE管件。</t>
  </si>
  <si>
    <t>2019年罗山县莽张镇王乡村贫困村生产生活提升工程项目</t>
  </si>
  <si>
    <t>农村村组道路、坑塘改造、渠道整修</t>
  </si>
  <si>
    <t>千米、口</t>
  </si>
  <si>
    <t>道路2.7千米、渠道1.9千米、坑塘改造4口</t>
  </si>
  <si>
    <t>新修王乡村莽李路到莽李路等道路14条，宽3.5米，总长度2777米；新修王乡村前湾北水泥路到塘边渠等渠5条，总长度1967米；加固改造邱西水塘等塘4个，总面积15896.59㎡。</t>
  </si>
  <si>
    <t>2019年罗山县彭新镇张墩村贫困村生产生活提升工程项目</t>
  </si>
  <si>
    <t>道路2.8千米、渠道2千米、坑塘改造3口</t>
  </si>
  <si>
    <t>加固张墩村规庄堰塘等塘3个，总面积16458.91㎡；新修张墩村下元组至水库渠等渠3条，总长度2011.216米；新修张墩村祁冲主路至上湾路等道路8条，宽度3.5米，总长度2868.869米。</t>
  </si>
  <si>
    <t>2019年罗山县定远乡黄洼村贫困村生产生活提升工程项目</t>
  </si>
  <si>
    <t>农村村组道路、坑塘改造</t>
  </si>
  <si>
    <t>道路2.7千米、坑塘改造1口</t>
  </si>
  <si>
    <t>新修黄洼村黄湾村口至黄湾小学等道路5条，宽度3.5米，总长度2714.21米；加固黄洼村丁店门口塘1个,总面积3141.27㎡。</t>
  </si>
  <si>
    <t>2019年罗山县灵山镇张楼村贫困村生产生活提升工程项目</t>
  </si>
  <si>
    <t>道路4千米、坑塘改造22口</t>
  </si>
  <si>
    <t>新修明月路口至油坊等道路23条，宽3.5米，总长度4061.8米；加固改造张楼村油坊村油坊塘等塘22个，总面积22487.94㎡</t>
  </si>
  <si>
    <t>2019年罗山县龙山街道胡山村贫困村生产生活提升工程项目</t>
  </si>
  <si>
    <t>机井、坑塘改造</t>
  </si>
  <si>
    <t>口</t>
  </si>
  <si>
    <t>深水井12口、坑塘改造9口</t>
  </si>
  <si>
    <t>新修胡山村占岗组等深水井12口，加固改造占岗组大池塘等塘9个，总面积65286.07㎡。</t>
  </si>
  <si>
    <t>2019罗山县山店乡山店村贫困村生产生活提升工程项目</t>
  </si>
  <si>
    <t>道路4.5千米、渠道0.12千米、坑塘改造3口</t>
  </si>
  <si>
    <t>新修山店村闫湾路口南口至闫湾路口北口等道路12条，宽度3.5米，总长度4578.816；新修山店村红岩渠1条，总长度127.472米；加固山店村甘泉等塘3个,总面积2910.01㎡。</t>
  </si>
  <si>
    <t>2019年罗山县楠杆镇李寨村贫困村生产生活提升项目</t>
  </si>
  <si>
    <t>农村村组道路</t>
  </si>
  <si>
    <t>新修X001县道至前李组等道路35条，宽3.5米，总长度4818.5米。</t>
  </si>
  <si>
    <t>2019年罗山县周党镇闵湾村重点非贫困村提升工程项目</t>
  </si>
  <si>
    <t>周党镇闵湾村</t>
  </si>
  <si>
    <t>道路4.6千米、渠道4千米、坑塘改造1口</t>
  </si>
  <si>
    <t>新修闵湾村长安村委至竹竿河边道路1条，宽4.5米，总长度1423.9米；新修闵湾村宋坳主路口至一组主路口道路1条，宽3米，总长度619.995米；新修闵湾村十组主路口至十组方元虎门口等道路14条，宽3.5米，总长度2608.876米；新修闵湾村村前路头渠1条，总长度1464.781米；加固闵湾村渠头塘1个，总面积3801.98㎡。</t>
  </si>
  <si>
    <t>2019年罗山县潘新镇周家村贫困村生产生活提升工程项目</t>
  </si>
  <si>
    <t>道路0.8千米、坑塘改造15口</t>
  </si>
  <si>
    <t>新建刘洼至团嘴村组3.5米宽，0.18米厚，893米长村组道路，加固改造周家村天塘等塘15个，总面积59100.6㎡。</t>
  </si>
  <si>
    <t>2019年罗山县高店乡高道村贫困村提升工程项目</t>
  </si>
  <si>
    <t>道路4.7千米、渠道3.3千米</t>
  </si>
  <si>
    <t>新修高道村高道街东至桥北下水道等渠5条，总长度3316.778米；新修高道村西道组至东道组等道路20条，宽度3.5米，总长度4723.191米。</t>
  </si>
  <si>
    <t>2019年罗山县朱堂乡天桥村贫困村生产生活提升工程</t>
  </si>
  <si>
    <t>新修天桥村朝阳组等道路7条，宽3.5米，总长度5664.879米。</t>
  </si>
  <si>
    <t>2019年罗山县铁铺镇文庙村重点非贫困村生产生活提升工程项目</t>
  </si>
  <si>
    <t>新修桃园组毛竹园路等水泥路17条，宽3.5米，厚0.18米，6886.45米</t>
  </si>
  <si>
    <t>2019年罗山县子路镇陶榜村重点非贫困村生产生活提升工程项目</t>
  </si>
  <si>
    <t>新修陶榜村村部前岔路至老寨村等道路12条，宽度3.5米，总长度6263.204米。</t>
  </si>
  <si>
    <t>2019年罗山县青山镇冲口村贫困村生产生活提升工程项目</t>
  </si>
  <si>
    <t>新修塘角至主路等道路28条，宽3.5米，总长度5330.854米。</t>
  </si>
  <si>
    <t>2019年罗山县高店乡高庙村重点非贫困村生产生活提升工程项目</t>
  </si>
  <si>
    <t>新修高庙村洼子湾至村部东主路等道路14条，宽度3.5米，总长度8608.91米。</t>
  </si>
  <si>
    <t>2019年罗山县竹竿镇尚庙村贫困村生产生活提升工程项目</t>
  </si>
  <si>
    <t>新修尚庙村入村水泥路至余东等道路18条，宽3.5米，总长度4196米。</t>
  </si>
  <si>
    <t>2019年罗山县尤店乡罗洼村贫困村生产生活提升工程项目</t>
  </si>
  <si>
    <t>新修罗洼村罗街至徐堰等道路7条，宽度3.5米，总长度5159.402米。</t>
  </si>
  <si>
    <t>2019年罗山县楠杆镇田堰村贫困村生产生活提升工程项目</t>
  </si>
  <si>
    <t>道路2.09千米、渠道3.77千米</t>
  </si>
  <si>
    <t>新修田堰村老312国道至新312国道等道路7条，宽3米，总长度2091.1米；新修田堰村渠道2条，总长度3768米。</t>
  </si>
  <si>
    <t>2019年罗山县庙仙乡方集村贫困村生产生活提升工程</t>
  </si>
  <si>
    <t>新修方集村方竹林组等道路15条，宽3.5米，总长度5707米。</t>
  </si>
  <si>
    <t>2019年罗山县宝城街道六里村贫困村生产生活提升工程</t>
  </si>
  <si>
    <t>道路0.47千米、渠道2.14千米、坑塘改造9口</t>
  </si>
  <si>
    <t>新修六里村组主路北至尹长国家等道路9条，宽3.5米，总长度471.4米；新修六里村从312国道至拱桥等渠7条，总长度2140米；加固改造六里村尹沟组塘等塘9个。</t>
  </si>
  <si>
    <t>2019年罗山县东铺镇北杨店村贫困村生产生活提升工程项目</t>
  </si>
  <si>
    <t>千米、座、口</t>
  </si>
  <si>
    <t>渠道0.37千米、提灌站整修3座、坑塘改造11口</t>
  </si>
  <si>
    <t>新修北杨店村渠1条，总长度372.516米；新修东铺镇北杨店村后章冈1塘等提灌站3座；加固改造北杨店村后章冈1塘等塘11个。</t>
  </si>
  <si>
    <t>2019年罗山县定远乡易店村村组道路建设项目</t>
  </si>
  <si>
    <t>易店村开武路至小学路面宽4m,厚0.16m,500米道路硬化</t>
  </si>
  <si>
    <t>2019年灵山镇檀墩村道路硬化项目</t>
  </si>
  <si>
    <t>檀墩村部至易湾宽3.5m,厚0.16m,500米道路硬化</t>
  </si>
  <si>
    <t>2019年山店乡畔店村水冲式公共厕所改造项目</t>
  </si>
  <si>
    <t>公厕</t>
  </si>
  <si>
    <t>在山店乡苏畈组和郑楼组新建两座水冲式旅游公共厕所，每个厕所投资10万元，面积40平方米，共有6个蹲位（其中男厕所增加2个吊便），公厕内全部贴瓷砖，有洗手池、另有化粪池等。</t>
  </si>
  <si>
    <t>2019年罗山县高店乡中心村公厕建设项目</t>
  </si>
  <si>
    <t>在高店乡中心村集镇东、南各新建标准化（35平米，5坑位）公厕一座。</t>
  </si>
  <si>
    <t>2019年罗山县高店乡陈堂村机井建设项目</t>
  </si>
  <si>
    <t>机井</t>
  </si>
  <si>
    <t>在陈堂村陈岗、齐楼、上楼、高塘、小查五个村民组新打5口深120米机井</t>
  </si>
  <si>
    <t>2019年罗山县高店乡湖南村村组道路建设工程项目</t>
  </si>
  <si>
    <t>修建汪寨到黄湾800米长，宽3米，厚度0.16米的村组道硬化水泥路</t>
  </si>
  <si>
    <t>2019年莽张镇蔡店村道路修建及路面硬化项目</t>
  </si>
  <si>
    <t>修建蔡店村赵乡组宽1米、长2000米生产道路一条；硬化村部及学校周边路面600平方米及排水设施建设</t>
  </si>
  <si>
    <t>2019年尤店乡方湾村小型水利建设项目</t>
  </si>
  <si>
    <t>方湾村雷元、朱寨200亩土地进行综合改造，新建U80渠道600米，U60渠道400米，100米机井2口，配套380伏高压线杆8级，新开挖万方大塘1口</t>
  </si>
  <si>
    <t>2019年铁铺镇何家冲村自来水管网维修项目</t>
  </si>
  <si>
    <t>自来水管网</t>
  </si>
  <si>
    <t>对何家冲村饮水管道进行整修</t>
  </si>
  <si>
    <t>2019年以工代赈项目</t>
  </si>
  <si>
    <t>新建庙仙乡蒋洼村长0.592千米、宽3.5米、厚0.18米水泥道路</t>
  </si>
  <si>
    <t>改扩建庙仙乡蒋洼村吴洼组万方大塘一口</t>
  </si>
  <si>
    <t>整修庙仙乡方集村渠道985米</t>
  </si>
  <si>
    <t>改扩建庙仙乡方集村提灌站一座</t>
  </si>
  <si>
    <t>排涝沟</t>
  </si>
  <si>
    <t>整修庙仙乡方集村排涝沟1054米</t>
  </si>
  <si>
    <t>罗山县2019年易地扶贫搬迁后续产业发展项目</t>
  </si>
  <si>
    <t>罗山县易地扶贫产业发展有限公司</t>
  </si>
  <si>
    <t>在朱堂乡马河村易地扶贫搬迁安置点屋顶建设光伏电站一座，装机容量为488.915kw</t>
  </si>
  <si>
    <t>在尤店乡李店村易地扶贫搬迁安置点屋顶建设光伏电站一座，装机容量为94.855kw</t>
  </si>
  <si>
    <t>在尤店乡李湾村易地扶贫搬迁安置点屋顶建设光伏电站一座，装机容量为126.27kw</t>
  </si>
  <si>
    <t>2019年周党镇杨柳村生产路建设项目</t>
  </si>
  <si>
    <t>条</t>
  </si>
  <si>
    <t>2019年11月</t>
  </si>
  <si>
    <t>200米长，
5米宽砂
石生产路</t>
  </si>
  <si>
    <t>2019年子路镇罗寨村新建机井项目</t>
  </si>
  <si>
    <t>100米机井1口
及配套设施建设</t>
  </si>
  <si>
    <t>2019年罗山县彭新镇小河村集体经济和资产收益项目</t>
  </si>
  <si>
    <t>100平米就业培训基地及配套设施</t>
  </si>
  <si>
    <t>折股量化</t>
  </si>
  <si>
    <r>
      <t>利用财政资金</t>
    </r>
    <r>
      <rPr>
        <sz val="11"/>
        <color indexed="8"/>
        <rFont val="宋体"/>
        <family val="0"/>
      </rPr>
      <t>50</t>
    </r>
    <r>
      <rPr>
        <sz val="11"/>
        <color indexed="8"/>
        <rFont val="宋体"/>
        <family val="0"/>
      </rPr>
      <t>万元，企业自筹资金</t>
    </r>
    <r>
      <rPr>
        <sz val="11"/>
        <color indexed="8"/>
        <rFont val="宋体"/>
        <family val="0"/>
      </rPr>
      <t>200</t>
    </r>
    <r>
      <rPr>
        <sz val="11"/>
        <color indexed="8"/>
        <rFont val="宋体"/>
        <family val="0"/>
      </rPr>
      <t>万元；其中财政资金</t>
    </r>
    <r>
      <rPr>
        <sz val="11"/>
        <color indexed="8"/>
        <rFont val="宋体"/>
        <family val="0"/>
      </rPr>
      <t>50</t>
    </r>
    <r>
      <rPr>
        <sz val="11"/>
        <color indexed="8"/>
        <rFont val="宋体"/>
        <family val="0"/>
      </rPr>
      <t>万元、企业资金</t>
    </r>
    <r>
      <rPr>
        <sz val="11"/>
        <color indexed="8"/>
        <rFont val="宋体"/>
        <family val="0"/>
      </rPr>
      <t>120</t>
    </r>
    <r>
      <rPr>
        <sz val="11"/>
        <color indexed="8"/>
        <rFont val="宋体"/>
        <family val="0"/>
      </rPr>
      <t>万元用于新建</t>
    </r>
    <r>
      <rPr>
        <sz val="11"/>
        <color indexed="8"/>
        <rFont val="宋体"/>
        <family val="0"/>
      </rPr>
      <t>1000</t>
    </r>
    <r>
      <rPr>
        <sz val="11"/>
        <color indexed="8"/>
        <rFont val="宋体"/>
        <family val="0"/>
      </rPr>
      <t>平米的新型农民培训就业基地；企业资金</t>
    </r>
    <r>
      <rPr>
        <sz val="11"/>
        <color indexed="8"/>
        <rFont val="宋体"/>
        <family val="0"/>
      </rPr>
      <t>80</t>
    </r>
    <r>
      <rPr>
        <sz val="11"/>
        <color indexed="8"/>
        <rFont val="宋体"/>
        <family val="0"/>
      </rPr>
      <t>万元用于购买电脑、投影仪、桌椅等配套设施。村委会拥有</t>
    </r>
    <r>
      <rPr>
        <sz val="11"/>
        <color indexed="8"/>
        <rFont val="宋体"/>
        <family val="0"/>
      </rPr>
      <t>30%</t>
    </r>
    <r>
      <rPr>
        <sz val="11"/>
        <color indexed="8"/>
        <rFont val="宋体"/>
        <family val="0"/>
      </rPr>
      <t>基地所有权（配套设施所有权及处置权归企业所有），村集体与罗山县民鑫农业科技发展有限公司签订长期租赁合同，将培训基地租赁给公司使用，由公司培育新型农民并由企业推介就业。</t>
    </r>
  </si>
  <si>
    <t>2019年罗山县彭新镇江榜村集体经济和资产收益项目</t>
  </si>
  <si>
    <t>流转山场200亩，扩建制茶车间200平方</t>
  </si>
  <si>
    <t>亩、平方</t>
  </si>
  <si>
    <r>
      <t>利用财政资金</t>
    </r>
    <r>
      <rPr>
        <sz val="11"/>
        <color indexed="8"/>
        <rFont val="宋体"/>
        <family val="0"/>
      </rPr>
      <t>50</t>
    </r>
    <r>
      <rPr>
        <sz val="11"/>
        <color indexed="8"/>
        <rFont val="宋体"/>
        <family val="0"/>
      </rPr>
      <t>万元，企业自筹资金</t>
    </r>
    <r>
      <rPr>
        <sz val="11"/>
        <color indexed="8"/>
        <rFont val="宋体"/>
        <family val="0"/>
      </rPr>
      <t>150</t>
    </r>
    <r>
      <rPr>
        <sz val="11"/>
        <color indexed="8"/>
        <rFont val="宋体"/>
        <family val="0"/>
      </rPr>
      <t>万元，流转山场</t>
    </r>
    <r>
      <rPr>
        <sz val="11"/>
        <color indexed="8"/>
        <rFont val="宋体"/>
        <family val="0"/>
      </rPr>
      <t>200</t>
    </r>
    <r>
      <rPr>
        <sz val="11"/>
        <color indexed="8"/>
        <rFont val="宋体"/>
        <family val="0"/>
      </rPr>
      <t>亩，扩建制茶车间</t>
    </r>
    <r>
      <rPr>
        <sz val="11"/>
        <color indexed="8"/>
        <rFont val="宋体"/>
        <family val="0"/>
      </rPr>
      <t>200</t>
    </r>
    <r>
      <rPr>
        <sz val="11"/>
        <color indexed="8"/>
        <rFont val="宋体"/>
        <family val="0"/>
      </rPr>
      <t>平方米，购置制茶设备一套，清理杂灌，平整土地，栽种种苗，集体山场和制茶设备所有权归村集体所有。村集体与企业签订长期租赁合同，将茶园及设备租赁给公司使用，企业每年向村集体支付租金。</t>
    </r>
  </si>
  <si>
    <t>2019年罗山县周党镇吊桥村集体经济和资产收益扶贫项目</t>
  </si>
  <si>
    <t>将资金注入信阳汉源科技综合养殖有限公司</t>
  </si>
  <si>
    <t>2019年罗山县周党镇杨柳村集体经济项目</t>
  </si>
  <si>
    <t>杨柳村</t>
  </si>
  <si>
    <t>将资金注入罗山县家友皮具厂</t>
  </si>
  <si>
    <t>2019年罗山县周党镇周党村红心火龙果种植</t>
  </si>
  <si>
    <t>将资金注入罗山县聚贤家庭农场</t>
  </si>
  <si>
    <t>2019年罗山县庙仙乡蒋洼村集体经济和资产收益扶贫项目</t>
  </si>
  <si>
    <t>将资金分别注入庙仙乡军生家庭农场20万元、吴氏家庭农场30万元</t>
  </si>
  <si>
    <t>2019年罗山县竹竿镇淮河村和双福粮业有限公司共建粮食深加工项目</t>
  </si>
  <si>
    <t>将资金注入双福粮业有限公司</t>
  </si>
  <si>
    <t>2019年罗山县高店乡高道村苗木培育基地项目</t>
  </si>
  <si>
    <t>流转土地60亩种植苗木，小叶黄杨生产40亩</t>
  </si>
  <si>
    <t>60/40</t>
  </si>
  <si>
    <r>
      <t>流转土地</t>
    </r>
    <r>
      <rPr>
        <sz val="11"/>
        <color indexed="8"/>
        <rFont val="宋体"/>
        <family val="0"/>
      </rPr>
      <t>60</t>
    </r>
    <r>
      <rPr>
        <sz val="11"/>
        <color indexed="8"/>
        <rFont val="宋体"/>
        <family val="0"/>
      </rPr>
      <t>亩种植苗木（桂花树），林间进行小叶黄杨育苗生产</t>
    </r>
    <r>
      <rPr>
        <sz val="11"/>
        <color indexed="8"/>
        <rFont val="宋体"/>
        <family val="0"/>
      </rPr>
      <t>40</t>
    </r>
    <r>
      <rPr>
        <sz val="11"/>
        <color indexed="8"/>
        <rFont val="宋体"/>
        <family val="0"/>
      </rPr>
      <t>亩，种植苗木归村集体所有</t>
    </r>
  </si>
  <si>
    <t>2019年高店乡泗淮村淮河廊道特殊产业项目</t>
  </si>
  <si>
    <t>建设1300平方的护林房和机械生产房，整修林间生产路5公里砂石路</t>
  </si>
  <si>
    <t>平方、公里</t>
  </si>
  <si>
    <t>1300/5</t>
  </si>
  <si>
    <t>租用林间空地4000平方建设1300平米的护林房和机械生产房，整修林间生产路5公里砂石路，新建护林房和基础设施及配套设备产权归村集体所有</t>
  </si>
  <si>
    <t>2019年高店乡高店村集体经济和资产收益扶贫项目</t>
  </si>
  <si>
    <t>建设120平方物流中心，中专基地600平方米</t>
  </si>
  <si>
    <t>建设120平方物流中心，中转基地600平方米，</t>
  </si>
  <si>
    <t>2019年罗山县楠杆镇楠杆村集体经济和资产收益扶贫项目</t>
  </si>
  <si>
    <t>扩建厂房仓库500平方，机械设备颗粒膨化机2台</t>
  </si>
  <si>
    <t>平方\台</t>
  </si>
  <si>
    <t>500\2</t>
  </si>
  <si>
    <r>
      <t>扩建厂房仓库</t>
    </r>
    <r>
      <rPr>
        <sz val="11"/>
        <color indexed="8"/>
        <rFont val="宋体"/>
        <family val="0"/>
      </rPr>
      <t>500</t>
    </r>
    <r>
      <rPr>
        <sz val="11"/>
        <color indexed="8"/>
        <rFont val="宋体"/>
        <family val="0"/>
      </rPr>
      <t>平方米、增添、机械设备颗粒膨化机</t>
    </r>
    <r>
      <rPr>
        <sz val="11"/>
        <color indexed="8"/>
        <rFont val="宋体"/>
        <family val="0"/>
      </rPr>
      <t>2</t>
    </r>
    <r>
      <rPr>
        <sz val="11"/>
        <color indexed="8"/>
        <rFont val="宋体"/>
        <family val="0"/>
      </rPr>
      <t>台（套）、其他设施如机井</t>
    </r>
    <r>
      <rPr>
        <sz val="11"/>
        <color indexed="8"/>
        <rFont val="宋体"/>
        <family val="0"/>
      </rPr>
      <t>1</t>
    </r>
    <r>
      <rPr>
        <sz val="11"/>
        <color indexed="8"/>
        <rFont val="宋体"/>
        <family val="0"/>
      </rPr>
      <t>眼、变压器增容、线路改造等。产权归村集体所有。</t>
    </r>
  </si>
  <si>
    <t>2019年罗山县楠杆镇邵湾村集体经济和资产收益扶贫项目</t>
  </si>
  <si>
    <t>新修建厂房1000平方</t>
  </si>
  <si>
    <r>
      <t>清理场地平整土地、重新规划、打造产业园区，厂区新修建厂房</t>
    </r>
    <r>
      <rPr>
        <sz val="11"/>
        <color indexed="8"/>
        <rFont val="宋体"/>
        <family val="0"/>
      </rPr>
      <t>1000</t>
    </r>
    <r>
      <rPr>
        <sz val="11"/>
        <color indexed="8"/>
        <rFont val="宋体"/>
        <family val="0"/>
      </rPr>
      <t>平方米，投资</t>
    </r>
    <r>
      <rPr>
        <sz val="11"/>
        <color indexed="8"/>
        <rFont val="宋体"/>
        <family val="0"/>
      </rPr>
      <t>20</t>
    </r>
    <r>
      <rPr>
        <sz val="11"/>
        <color indexed="8"/>
        <rFont val="宋体"/>
        <family val="0"/>
      </rPr>
      <t>万元，设备投资</t>
    </r>
    <r>
      <rPr>
        <sz val="11"/>
        <color indexed="8"/>
        <rFont val="宋体"/>
        <family val="0"/>
      </rPr>
      <t>30</t>
    </r>
    <r>
      <rPr>
        <sz val="11"/>
        <color indexed="8"/>
        <rFont val="宋体"/>
        <family val="0"/>
      </rPr>
      <t>万元，形成的资产归村集体所有。</t>
    </r>
  </si>
  <si>
    <t>2019年罗山县楠杆镇石畈村集体经济和资产收益扶贫项目</t>
  </si>
  <si>
    <t>新建沙石路2公里，温室大棚1000平方，机械设备4台</t>
  </si>
  <si>
    <t>公里/平方</t>
  </si>
  <si>
    <t>2/1000</t>
  </si>
  <si>
    <r>
      <t>租地</t>
    </r>
    <r>
      <rPr>
        <sz val="11"/>
        <color indexed="8"/>
        <rFont val="宋体"/>
        <family val="0"/>
      </rPr>
      <t>1000</t>
    </r>
    <r>
      <rPr>
        <sz val="11"/>
        <color indexed="8"/>
        <rFont val="宋体"/>
        <family val="0"/>
      </rPr>
      <t>亩、新建沙石路</t>
    </r>
    <r>
      <rPr>
        <sz val="11"/>
        <color indexed="8"/>
        <rFont val="宋体"/>
        <family val="0"/>
      </rPr>
      <t>2</t>
    </r>
    <r>
      <rPr>
        <sz val="11"/>
        <color indexed="8"/>
        <rFont val="宋体"/>
        <family val="0"/>
      </rPr>
      <t>公里，路面宽度</t>
    </r>
    <r>
      <rPr>
        <sz val="11"/>
        <color indexed="8"/>
        <rFont val="宋体"/>
        <family val="0"/>
      </rPr>
      <t>3.5</t>
    </r>
    <r>
      <rPr>
        <sz val="11"/>
        <color indexed="8"/>
        <rFont val="宋体"/>
        <family val="0"/>
      </rPr>
      <t>米、温室大棚</t>
    </r>
    <r>
      <rPr>
        <sz val="11"/>
        <color indexed="8"/>
        <rFont val="宋体"/>
        <family val="0"/>
      </rPr>
      <t>1000</t>
    </r>
    <r>
      <rPr>
        <sz val="11"/>
        <color indexed="8"/>
        <rFont val="宋体"/>
        <family val="0"/>
      </rPr>
      <t>㎡、机械设备</t>
    </r>
    <r>
      <rPr>
        <sz val="11"/>
        <color indexed="8"/>
        <rFont val="宋体"/>
        <family val="0"/>
      </rPr>
      <t>4</t>
    </r>
    <r>
      <rPr>
        <sz val="11"/>
        <color indexed="8"/>
        <rFont val="宋体"/>
        <family val="0"/>
      </rPr>
      <t>台，共计总投资</t>
    </r>
    <r>
      <rPr>
        <sz val="11"/>
        <color indexed="8"/>
        <rFont val="宋体"/>
        <family val="0"/>
      </rPr>
      <t>50</t>
    </r>
    <r>
      <rPr>
        <sz val="11"/>
        <color indexed="8"/>
        <rFont val="宋体"/>
        <family val="0"/>
      </rPr>
      <t>万元，固定资产投资归村集体所有。</t>
    </r>
  </si>
  <si>
    <t>2019年罗山县朱庄村百果汇农农业专业合作社黄桃种植及深加工集体经济项目</t>
  </si>
  <si>
    <t>将资金注入百果汇农农业专业合作社</t>
  </si>
  <si>
    <t>2019年罗山县定远乡黄洼村集体经济和资产收益扶贫项目</t>
  </si>
  <si>
    <t>200平方淀粉车间，150平方粉条加工车间、300平方晾晒场</t>
  </si>
  <si>
    <r>
      <t>村集体成立粉条加工合作社，财政投资</t>
    </r>
    <r>
      <rPr>
        <sz val="11"/>
        <color indexed="8"/>
        <rFont val="宋体"/>
        <family val="0"/>
      </rPr>
      <t>50</t>
    </r>
    <r>
      <rPr>
        <sz val="11"/>
        <color indexed="8"/>
        <rFont val="宋体"/>
        <family val="0"/>
      </rPr>
      <t>万元，建设</t>
    </r>
    <r>
      <rPr>
        <sz val="11"/>
        <color indexed="8"/>
        <rFont val="宋体"/>
        <family val="0"/>
      </rPr>
      <t>200</t>
    </r>
    <r>
      <rPr>
        <sz val="11"/>
        <color indexed="8"/>
        <rFont val="宋体"/>
        <family val="0"/>
      </rPr>
      <t>㎡淀粉车间，</t>
    </r>
    <r>
      <rPr>
        <sz val="11"/>
        <color indexed="8"/>
        <rFont val="宋体"/>
        <family val="0"/>
      </rPr>
      <t>150</t>
    </r>
    <r>
      <rPr>
        <sz val="11"/>
        <color indexed="8"/>
        <rFont val="宋体"/>
        <family val="0"/>
      </rPr>
      <t>㎡粉条加工车间，</t>
    </r>
    <r>
      <rPr>
        <sz val="11"/>
        <color indexed="8"/>
        <rFont val="宋体"/>
        <family val="0"/>
      </rPr>
      <t>300</t>
    </r>
    <r>
      <rPr>
        <sz val="11"/>
        <color indexed="8"/>
        <rFont val="宋体"/>
        <family val="0"/>
      </rPr>
      <t>㎡粉条加工晾晒场，购置相关设备</t>
    </r>
  </si>
  <si>
    <t>2019年罗山县灵山镇祁堂村蔬菜大棚项目</t>
  </si>
  <si>
    <t>3300平方火龙果大棚</t>
  </si>
  <si>
    <t>建设不低于3300平方的火龙果日光大棚基地</t>
  </si>
  <si>
    <t>2019年罗山县灵山镇北街居委会土特产供销合作社项目</t>
  </si>
  <si>
    <t>200平方展示厅、300平方加工基地</t>
  </si>
  <si>
    <r>
      <t>由北街居委会成立土特产供销合作社，新建</t>
    </r>
    <r>
      <rPr>
        <sz val="11"/>
        <color indexed="8"/>
        <rFont val="宋体"/>
        <family val="0"/>
      </rPr>
      <t>200</t>
    </r>
    <r>
      <rPr>
        <sz val="11"/>
        <color indexed="8"/>
        <rFont val="宋体"/>
        <family val="0"/>
      </rPr>
      <t>平米的展示厅，</t>
    </r>
    <r>
      <rPr>
        <sz val="11"/>
        <color indexed="8"/>
        <rFont val="宋体"/>
        <family val="0"/>
      </rPr>
      <t>300</t>
    </r>
    <r>
      <rPr>
        <sz val="11"/>
        <color indexed="8"/>
        <rFont val="宋体"/>
        <family val="0"/>
      </rPr>
      <t>平米的加工基地项目投资</t>
    </r>
    <r>
      <rPr>
        <sz val="11"/>
        <color indexed="8"/>
        <rFont val="宋体"/>
        <family val="0"/>
      </rPr>
      <t>200</t>
    </r>
    <r>
      <rPr>
        <sz val="11"/>
        <color indexed="8"/>
        <rFont val="宋体"/>
        <family val="0"/>
      </rPr>
      <t>万元，其中集体经济扶持</t>
    </r>
    <r>
      <rPr>
        <sz val="11"/>
        <color indexed="8"/>
        <rFont val="宋体"/>
        <family val="0"/>
      </rPr>
      <t>40</t>
    </r>
    <r>
      <rPr>
        <sz val="11"/>
        <color indexed="8"/>
        <rFont val="宋体"/>
        <family val="0"/>
      </rPr>
      <t>万元，罗山云购食品有限公司社会入股</t>
    </r>
    <r>
      <rPr>
        <sz val="11"/>
        <color indexed="8"/>
        <rFont val="宋体"/>
        <family val="0"/>
      </rPr>
      <t>160</t>
    </r>
    <r>
      <rPr>
        <sz val="11"/>
        <color indexed="8"/>
        <rFont val="宋体"/>
        <family val="0"/>
      </rPr>
      <t>万元。居委会占有</t>
    </r>
    <r>
      <rPr>
        <sz val="11"/>
        <color indexed="8"/>
        <rFont val="宋体"/>
        <family val="0"/>
      </rPr>
      <t>20%</t>
    </r>
    <r>
      <rPr>
        <sz val="11"/>
        <color indexed="8"/>
        <rFont val="宋体"/>
        <family val="0"/>
      </rPr>
      <t>产权。同时带动贫困户务工，所得收益归村集体所有，用于村基础设施建设、带动无劳动能力贫困户增加收入</t>
    </r>
  </si>
  <si>
    <t>2019年罗山县丽水街道曹堰村村集体经济项目</t>
  </si>
  <si>
    <t>将资金注入罗山县君悦星天汽车部件有限公司</t>
  </si>
  <si>
    <t>2019年度罗山县丽水街道陈湾村集体经济项目</t>
  </si>
  <si>
    <t>将资金注入罗山县晨曦家庭农场</t>
  </si>
  <si>
    <t>2019年罗山县青山镇冲口村村集体经济和资产收益扶贫项目</t>
  </si>
  <si>
    <t>流转土地500亩新建标准化杭白菊生产基地</t>
  </si>
  <si>
    <r>
      <t>拟投入</t>
    </r>
    <r>
      <rPr>
        <sz val="11"/>
        <color indexed="8"/>
        <rFont val="宋体"/>
        <family val="0"/>
      </rPr>
      <t>100</t>
    </r>
    <r>
      <rPr>
        <sz val="11"/>
        <color indexed="8"/>
        <rFont val="宋体"/>
        <family val="0"/>
      </rPr>
      <t>万元流转土地</t>
    </r>
    <r>
      <rPr>
        <sz val="11"/>
        <color indexed="8"/>
        <rFont val="宋体"/>
        <family val="0"/>
      </rPr>
      <t>500</t>
    </r>
    <r>
      <rPr>
        <sz val="11"/>
        <color indexed="8"/>
        <rFont val="宋体"/>
        <family val="0"/>
      </rPr>
      <t>亩，新建标准化杭白菊生产基地，新建加工厂房及配套设施，形成村集体资产，与星诚合作社签订合作关系，租赁给合作社经营，扩大其生产能力，租赁后可增加村集体经济收入</t>
    </r>
    <r>
      <rPr>
        <sz val="11"/>
        <color indexed="8"/>
        <rFont val="宋体"/>
        <family val="0"/>
      </rPr>
      <t>4</t>
    </r>
    <r>
      <rPr>
        <sz val="11"/>
        <color indexed="8"/>
        <rFont val="宋体"/>
        <family val="0"/>
      </rPr>
      <t>万元，租赁资金的</t>
    </r>
    <r>
      <rPr>
        <sz val="11"/>
        <color indexed="8"/>
        <rFont val="宋体"/>
        <family val="0"/>
      </rPr>
      <t>80%</t>
    </r>
    <r>
      <rPr>
        <sz val="11"/>
        <color indexed="8"/>
        <rFont val="宋体"/>
        <family val="0"/>
      </rPr>
      <t>（</t>
    </r>
    <r>
      <rPr>
        <sz val="11"/>
        <color indexed="8"/>
        <rFont val="宋体"/>
        <family val="0"/>
      </rPr>
      <t>4</t>
    </r>
    <r>
      <rPr>
        <sz val="11"/>
        <color indexed="8"/>
        <rFont val="宋体"/>
        <family val="0"/>
      </rPr>
      <t>万元）用于脱贫攻坚帮扶无劳动能力的贫困户。</t>
    </r>
  </si>
  <si>
    <t>2019年罗山县青山镇稻禾家庭农场建设优质大米加工厂及高标准农田示范500亩建设项目</t>
  </si>
  <si>
    <t>700平米仓储、2500平方晒场</t>
  </si>
  <si>
    <t>岳山村</t>
  </si>
  <si>
    <r>
      <t>新建大米精加工设备，新建仓储</t>
    </r>
    <r>
      <rPr>
        <sz val="11"/>
        <color indexed="8"/>
        <rFont val="宋体"/>
        <family val="0"/>
      </rPr>
      <t>700</t>
    </r>
    <r>
      <rPr>
        <sz val="11"/>
        <color indexed="8"/>
        <rFont val="宋体"/>
        <family val="0"/>
      </rPr>
      <t>㎡、晒场</t>
    </r>
    <r>
      <rPr>
        <sz val="11"/>
        <color indexed="8"/>
        <rFont val="宋体"/>
        <family val="0"/>
      </rPr>
      <t>2500</t>
    </r>
    <r>
      <rPr>
        <sz val="11"/>
        <color indexed="8"/>
        <rFont val="宋体"/>
        <family val="0"/>
      </rPr>
      <t>㎡村，形成集体经济完全控股，租赁给稻禾家庭农场使用，扩大其生产能力，预计投资</t>
    </r>
    <r>
      <rPr>
        <sz val="11"/>
        <color indexed="8"/>
        <rFont val="宋体"/>
        <family val="0"/>
      </rPr>
      <t>50</t>
    </r>
    <r>
      <rPr>
        <sz val="11"/>
        <color indexed="8"/>
        <rFont val="宋体"/>
        <family val="0"/>
      </rPr>
      <t>万元。</t>
    </r>
  </si>
  <si>
    <t>2019年罗山县尤店乡罗塘村入股罗山县凯源食品加工厂项目</t>
  </si>
  <si>
    <t>购买切菜机、切肉机、炒炉封口机、脱水机</t>
  </si>
  <si>
    <r>
      <t>财政投资</t>
    </r>
    <r>
      <rPr>
        <sz val="11"/>
        <color indexed="8"/>
        <rFont val="宋体"/>
        <family val="0"/>
      </rPr>
      <t>50</t>
    </r>
    <r>
      <rPr>
        <sz val="11"/>
        <color indexed="8"/>
        <rFont val="宋体"/>
        <family val="0"/>
      </rPr>
      <t>万元购买外婆菜项目，购买切菜机、切肉机、炒炉、封口机、脱水机等相关设备，形成固定资产，作为集体经济入股，租赁凯源食品加工厂使用</t>
    </r>
  </si>
  <si>
    <t>2019年罗山县尤店乡方湾村油菜和荷虾共养基地项目</t>
  </si>
  <si>
    <t>120亩油菜基地、40荷虾共养基地、</t>
  </si>
  <si>
    <r>
      <t>朱中组</t>
    </r>
    <r>
      <rPr>
        <sz val="11"/>
        <color indexed="8"/>
        <rFont val="宋体"/>
        <family val="0"/>
      </rPr>
      <t>120</t>
    </r>
    <r>
      <rPr>
        <sz val="11"/>
        <color indexed="8"/>
        <rFont val="宋体"/>
        <family val="0"/>
      </rPr>
      <t>亩油菜基地和雷元组</t>
    </r>
    <r>
      <rPr>
        <sz val="11"/>
        <color indexed="8"/>
        <rFont val="宋体"/>
        <family val="0"/>
      </rPr>
      <t>40</t>
    </r>
    <r>
      <rPr>
        <sz val="11"/>
        <color indexed="8"/>
        <rFont val="宋体"/>
        <family val="0"/>
      </rPr>
      <t>亩荷虾共养基地，新修生产路</t>
    </r>
    <r>
      <rPr>
        <sz val="11"/>
        <color indexed="8"/>
        <rFont val="宋体"/>
        <family val="0"/>
      </rPr>
      <t>1.5</t>
    </r>
    <r>
      <rPr>
        <sz val="11"/>
        <color indexed="8"/>
        <rFont val="宋体"/>
        <family val="0"/>
      </rPr>
      <t>公里、渠道</t>
    </r>
    <r>
      <rPr>
        <sz val="11"/>
        <color indexed="8"/>
        <rFont val="宋体"/>
        <family val="0"/>
      </rPr>
      <t>1.5</t>
    </r>
    <r>
      <rPr>
        <sz val="11"/>
        <color indexed="8"/>
        <rFont val="宋体"/>
        <family val="0"/>
      </rPr>
      <t>公里，机井</t>
    </r>
    <r>
      <rPr>
        <sz val="11"/>
        <color indexed="8"/>
        <rFont val="宋体"/>
        <family val="0"/>
      </rPr>
      <t>1</t>
    </r>
    <r>
      <rPr>
        <sz val="11"/>
        <color indexed="8"/>
        <rFont val="宋体"/>
        <family val="0"/>
      </rPr>
      <t>个，大塘</t>
    </r>
    <r>
      <rPr>
        <sz val="11"/>
        <color indexed="8"/>
        <rFont val="宋体"/>
        <family val="0"/>
      </rPr>
      <t>2</t>
    </r>
    <r>
      <rPr>
        <sz val="11"/>
        <color indexed="8"/>
        <rFont val="宋体"/>
        <family val="0"/>
      </rPr>
      <t>口，产权归村集体所有</t>
    </r>
  </si>
  <si>
    <t>2019年罗山县尤店乡沈湾村入股投资兴和家庭农场项目</t>
  </si>
  <si>
    <t>308平方大棚两个，</t>
  </si>
  <si>
    <r>
      <t>投资建设内容：</t>
    </r>
    <r>
      <rPr>
        <sz val="11"/>
        <color indexed="8"/>
        <rFont val="宋体"/>
        <family val="0"/>
      </rPr>
      <t>1</t>
    </r>
    <r>
      <rPr>
        <sz val="11"/>
        <color indexed="8"/>
        <rFont val="宋体"/>
        <family val="0"/>
      </rPr>
      <t>、大棚两个：</t>
    </r>
    <r>
      <rPr>
        <sz val="11"/>
        <color indexed="8"/>
        <rFont val="宋体"/>
        <family val="0"/>
      </rPr>
      <t>11</t>
    </r>
    <r>
      <rPr>
        <sz val="11"/>
        <color indexed="8"/>
        <rFont val="宋体"/>
        <family val="0"/>
      </rPr>
      <t>米</t>
    </r>
    <r>
      <rPr>
        <sz val="11"/>
        <color indexed="8"/>
        <rFont val="宋体"/>
        <family val="0"/>
      </rPr>
      <t>x28</t>
    </r>
    <r>
      <rPr>
        <sz val="11"/>
        <color indexed="8"/>
        <rFont val="宋体"/>
        <family val="0"/>
      </rPr>
      <t>米</t>
    </r>
    <r>
      <rPr>
        <sz val="11"/>
        <color indexed="8"/>
        <rFont val="宋体"/>
        <family val="0"/>
      </rPr>
      <t>x3</t>
    </r>
    <r>
      <rPr>
        <sz val="11"/>
        <color indexed="8"/>
        <rFont val="宋体"/>
        <family val="0"/>
      </rPr>
      <t>米；</t>
    </r>
    <r>
      <rPr>
        <sz val="11"/>
        <color indexed="8"/>
        <rFont val="宋体"/>
        <family val="0"/>
      </rPr>
      <t>2</t>
    </r>
    <r>
      <rPr>
        <sz val="11"/>
        <color indexed="8"/>
        <rFont val="宋体"/>
        <family val="0"/>
      </rPr>
      <t>、北大塘（</t>
    </r>
    <r>
      <rPr>
        <sz val="11"/>
        <color indexed="8"/>
        <rFont val="宋体"/>
        <family val="0"/>
      </rPr>
      <t>20</t>
    </r>
    <r>
      <rPr>
        <sz val="11"/>
        <color indexed="8"/>
        <rFont val="宋体"/>
        <family val="0"/>
      </rPr>
      <t>亩左右）开挖及</t>
    </r>
    <r>
      <rPr>
        <sz val="11"/>
        <color indexed="8"/>
        <rFont val="宋体"/>
        <family val="0"/>
      </rPr>
      <t>220</t>
    </r>
    <r>
      <rPr>
        <sz val="11"/>
        <color indexed="8"/>
        <rFont val="宋体"/>
        <family val="0"/>
      </rPr>
      <t>米护坡及溢流堰，集水入塘、水洞、踏步等；</t>
    </r>
    <r>
      <rPr>
        <sz val="11"/>
        <color indexed="8"/>
        <rFont val="宋体"/>
        <family val="0"/>
      </rPr>
      <t>3</t>
    </r>
    <r>
      <rPr>
        <sz val="11"/>
        <color indexed="8"/>
        <rFont val="宋体"/>
        <family val="0"/>
      </rPr>
      <t>、门口塘开挖土方、</t>
    </r>
    <r>
      <rPr>
        <sz val="11"/>
        <color indexed="8"/>
        <rFont val="宋体"/>
        <family val="0"/>
      </rPr>
      <t>100</t>
    </r>
    <r>
      <rPr>
        <sz val="11"/>
        <color indexed="8"/>
        <rFont val="宋体"/>
        <family val="0"/>
      </rPr>
      <t>米护坡及溢流堰等设施，形成固定资产，作为集体经济入股，入股农场</t>
    </r>
  </si>
  <si>
    <t>2019年罗山县尤店乡钓鱼台村扩大肉牛养殖场规模项目</t>
  </si>
  <si>
    <t>扩建牛槽及配套设施15米，维修加固完善牛舍5间，购买繁菜牛10头</t>
  </si>
  <si>
    <t>只</t>
  </si>
  <si>
    <r>
      <t>依据原有集体肉牛养殖场扩建牛槽及配套设施</t>
    </r>
    <r>
      <rPr>
        <sz val="11"/>
        <color indexed="8"/>
        <rFont val="宋体"/>
        <family val="0"/>
      </rPr>
      <t>15</t>
    </r>
    <r>
      <rPr>
        <sz val="11"/>
        <color indexed="8"/>
        <rFont val="宋体"/>
        <family val="0"/>
      </rPr>
      <t>米、维修加固完善牛舍</t>
    </r>
    <r>
      <rPr>
        <sz val="11"/>
        <color indexed="8"/>
        <rFont val="宋体"/>
        <family val="0"/>
      </rPr>
      <t>5</t>
    </r>
    <r>
      <rPr>
        <sz val="11"/>
        <color indexed="8"/>
        <rFont val="宋体"/>
        <family val="0"/>
      </rPr>
      <t>间、购买能繁菜牛</t>
    </r>
    <r>
      <rPr>
        <sz val="11"/>
        <color indexed="8"/>
        <rFont val="宋体"/>
        <family val="0"/>
      </rPr>
      <t>10</t>
    </r>
    <r>
      <rPr>
        <sz val="11"/>
        <color indexed="8"/>
        <rFont val="宋体"/>
        <family val="0"/>
      </rPr>
      <t>头，形成固定资产，产权归村集体所有</t>
    </r>
  </si>
  <si>
    <t>2019年宝城街道六里村村级经济玻璃厂基地建设项目</t>
  </si>
  <si>
    <t>500平方钢化玻璃厂基地</t>
  </si>
  <si>
    <r>
      <t>新建</t>
    </r>
    <r>
      <rPr>
        <sz val="11"/>
        <color indexed="8"/>
        <rFont val="宋体"/>
        <family val="0"/>
      </rPr>
      <t>500</t>
    </r>
    <r>
      <rPr>
        <sz val="11"/>
        <color indexed="8"/>
        <rFont val="宋体"/>
        <family val="0"/>
      </rPr>
      <t>平方米的钢化玻璃厂基地，每平方含基础主体建设约</t>
    </r>
    <r>
      <rPr>
        <sz val="11"/>
        <color indexed="8"/>
        <rFont val="宋体"/>
        <family val="0"/>
      </rPr>
      <t>1000</t>
    </r>
    <r>
      <rPr>
        <sz val="11"/>
        <color indexed="8"/>
        <rFont val="宋体"/>
        <family val="0"/>
      </rPr>
      <t>元，其中使用村群众土地流转费用</t>
    </r>
    <r>
      <rPr>
        <sz val="11"/>
        <color indexed="8"/>
        <rFont val="宋体"/>
        <family val="0"/>
      </rPr>
      <t>15</t>
    </r>
    <r>
      <rPr>
        <sz val="11"/>
        <color indexed="8"/>
        <rFont val="宋体"/>
        <family val="0"/>
      </rPr>
      <t>万元，共计</t>
    </r>
    <r>
      <rPr>
        <sz val="11"/>
        <color indexed="8"/>
        <rFont val="宋体"/>
        <family val="0"/>
      </rPr>
      <t>65</t>
    </r>
    <r>
      <rPr>
        <sz val="11"/>
        <color indexed="8"/>
        <rFont val="宋体"/>
        <family val="0"/>
      </rPr>
      <t>万元，建设的基础设施归村集体所有，使用租用收益集中用于整村的脱贫攻坚工作。</t>
    </r>
  </si>
  <si>
    <t>2019年宝城街道岳冲社区村级集体经济仓储基地建设项目</t>
  </si>
  <si>
    <t>450平方钢架仓储</t>
  </si>
  <si>
    <t>使用村存量土地，新建450平方米的钢架仓储，项目总投资65万元，其中村集体经济扶持资金50万元，村级自筹15万元。建设的基础设施归村集体所有，使用租用收益集中用于整村的脱贫攻坚工作。</t>
  </si>
  <si>
    <t>2019年罗山县龙山街道朱岗村集体经济和资产收益扶贫项目</t>
  </si>
  <si>
    <t>将资金注入罗山县小龙山渔业有限公司</t>
  </si>
  <si>
    <t>2019年罗山县山店乡银冲村红薯粉条加工项目</t>
  </si>
  <si>
    <t>粉条加工设备</t>
  </si>
  <si>
    <r>
      <t>投资</t>
    </r>
    <r>
      <rPr>
        <sz val="11"/>
        <color indexed="8"/>
        <rFont val="宋体"/>
        <family val="0"/>
      </rPr>
      <t>50</t>
    </r>
    <r>
      <rPr>
        <sz val="11"/>
        <color indexed="8"/>
        <rFont val="宋体"/>
        <family val="0"/>
      </rPr>
      <t>万元购买粉条加工设备，以粉条加工设备作为固定资产入股，入股的该固定资产所有权属于村集体所有，入股企业在正常经营期间，每年以不低于该入股固定资产的初始价值</t>
    </r>
    <r>
      <rPr>
        <sz val="11"/>
        <color indexed="8"/>
        <rFont val="宋体"/>
        <family val="0"/>
      </rPr>
      <t>50</t>
    </r>
    <r>
      <rPr>
        <sz val="11"/>
        <color indexed="8"/>
        <rFont val="宋体"/>
        <family val="0"/>
      </rPr>
      <t>万的</t>
    </r>
    <r>
      <rPr>
        <sz val="11"/>
        <color indexed="8"/>
        <rFont val="宋体"/>
        <family val="0"/>
      </rPr>
      <t>8%</t>
    </r>
    <r>
      <rPr>
        <sz val="11"/>
        <color indexed="8"/>
        <rFont val="宋体"/>
        <family val="0"/>
      </rPr>
      <t>对村集体进行分红。</t>
    </r>
  </si>
  <si>
    <t>2019年罗山县山店乡山店村田园综合体项目</t>
  </si>
  <si>
    <t>修建水塘3口水面面积20亩</t>
  </si>
  <si>
    <r>
      <t>投资</t>
    </r>
    <r>
      <rPr>
        <sz val="11"/>
        <color indexed="8"/>
        <rFont val="宋体"/>
        <family val="0"/>
      </rPr>
      <t>50</t>
    </r>
    <r>
      <rPr>
        <sz val="11"/>
        <color indexed="8"/>
        <rFont val="宋体"/>
        <family val="0"/>
      </rPr>
      <t>万元在园区修建水塘</t>
    </r>
    <r>
      <rPr>
        <sz val="11"/>
        <color indexed="8"/>
        <rFont val="宋体"/>
        <family val="0"/>
      </rPr>
      <t>3</t>
    </r>
    <r>
      <rPr>
        <sz val="11"/>
        <color indexed="8"/>
        <rFont val="宋体"/>
        <family val="0"/>
      </rPr>
      <t>口，水面面积</t>
    </r>
    <r>
      <rPr>
        <sz val="11"/>
        <color indexed="8"/>
        <rFont val="宋体"/>
        <family val="0"/>
      </rPr>
      <t>20</t>
    </r>
    <r>
      <rPr>
        <sz val="11"/>
        <color indexed="8"/>
        <rFont val="宋体"/>
        <family val="0"/>
      </rPr>
      <t>亩，池塘坝埂及绕塘道路作为固定资产入股，入股的该固定资产所有权属于村集体所有，入股企业在正常经营期间，每年以不低于该入股固定资产的初始价值</t>
    </r>
    <r>
      <rPr>
        <sz val="11"/>
        <color indexed="8"/>
        <rFont val="宋体"/>
        <family val="0"/>
      </rPr>
      <t>50</t>
    </r>
    <r>
      <rPr>
        <sz val="11"/>
        <color indexed="8"/>
        <rFont val="宋体"/>
        <family val="0"/>
      </rPr>
      <t>万的</t>
    </r>
    <r>
      <rPr>
        <sz val="11"/>
        <color indexed="8"/>
        <rFont val="宋体"/>
        <family val="0"/>
      </rPr>
      <t>8%</t>
    </r>
    <r>
      <rPr>
        <sz val="11"/>
        <color indexed="8"/>
        <rFont val="宋体"/>
        <family val="0"/>
      </rPr>
      <t>对村集体进行分红。</t>
    </r>
  </si>
  <si>
    <t>2019年罗山县潘新镇徐寨村集体经济和资产收益扶贫项目</t>
  </si>
  <si>
    <t>徐寨村</t>
  </si>
  <si>
    <t>将资金注入罗山县花田农业发展有限公司</t>
  </si>
  <si>
    <t>2019年罗山县潘新镇岳城村集体经济和资产收益扶贫项目</t>
  </si>
  <si>
    <t>2019年罗山县铁铺镇北安村集体经济和资产收益扶贫项目</t>
  </si>
  <si>
    <t>200亩金银花种植基地，厂房600平米</t>
  </si>
  <si>
    <r>
      <t>将北安村老村部进行改造为</t>
    </r>
    <r>
      <rPr>
        <sz val="11"/>
        <color indexed="8"/>
        <rFont val="宋体"/>
        <family val="0"/>
      </rPr>
      <t>“</t>
    </r>
    <r>
      <rPr>
        <sz val="11"/>
        <color indexed="8"/>
        <rFont val="宋体"/>
        <family val="0"/>
      </rPr>
      <t>森林人家</t>
    </r>
    <r>
      <rPr>
        <sz val="11"/>
        <color indexed="8"/>
        <rFont val="宋体"/>
        <family val="0"/>
      </rPr>
      <t>”</t>
    </r>
    <r>
      <rPr>
        <sz val="11"/>
        <color indexed="8"/>
        <rFont val="宋体"/>
        <family val="0"/>
      </rPr>
      <t>，建设总面积</t>
    </r>
    <r>
      <rPr>
        <sz val="11"/>
        <color indexed="8"/>
        <rFont val="宋体"/>
        <family val="0"/>
      </rPr>
      <t>10</t>
    </r>
    <r>
      <rPr>
        <sz val="11"/>
        <color indexed="8"/>
        <rFont val="宋体"/>
        <family val="0"/>
      </rPr>
      <t>亩，建筑面积</t>
    </r>
    <r>
      <rPr>
        <sz val="11"/>
        <color indexed="8"/>
        <rFont val="宋体"/>
        <family val="0"/>
      </rPr>
      <t>1500</t>
    </r>
    <r>
      <rPr>
        <sz val="11"/>
        <color indexed="8"/>
        <rFont val="宋体"/>
        <family val="0"/>
      </rPr>
      <t>平方，建成后可容纳</t>
    </r>
    <r>
      <rPr>
        <sz val="11"/>
        <color indexed="8"/>
        <rFont val="宋体"/>
        <family val="0"/>
      </rPr>
      <t>60</t>
    </r>
    <r>
      <rPr>
        <sz val="11"/>
        <color indexed="8"/>
        <rFont val="宋体"/>
        <family val="0"/>
      </rPr>
      <t>人集体就餐住宿。</t>
    </r>
  </si>
  <si>
    <t>2019年罗山县铁铺镇文庙村集体经济和资产收益扶贫项目</t>
  </si>
  <si>
    <t>将资金注入红途旅游发展有限公司</t>
  </si>
  <si>
    <t>2019年罗山县东铺镇吴老湾村集体经济项目</t>
  </si>
  <si>
    <t>仓储、晒场</t>
  </si>
  <si>
    <r>
      <t>财政资金</t>
    </r>
    <r>
      <rPr>
        <sz val="11"/>
        <color indexed="8"/>
        <rFont val="宋体"/>
        <family val="0"/>
      </rPr>
      <t>50</t>
    </r>
    <r>
      <rPr>
        <sz val="11"/>
        <color indexed="8"/>
        <rFont val="宋体"/>
        <family val="0"/>
      </rPr>
      <t>万，投入德福家庭农场，新建仓储一座、晒场一处帮助扩大养殖规模，改造水塘</t>
    </r>
    <r>
      <rPr>
        <sz val="11"/>
        <color indexed="8"/>
        <rFont val="宋体"/>
        <family val="0"/>
      </rPr>
      <t>80</t>
    </r>
    <r>
      <rPr>
        <sz val="11"/>
        <color indexed="8"/>
        <rFont val="宋体"/>
        <family val="0"/>
      </rPr>
      <t>亩，发展稻虾共作、水产养殖。形成的固定资产归集体所有，租给企业使用。</t>
    </r>
  </si>
  <si>
    <t>2019年罗山县朱堂乡天桥村中小学研学旅行基地村集体经济项目</t>
  </si>
  <si>
    <t>整修百亩水库</t>
  </si>
  <si>
    <t>整修百亩水库一座，形成固定资产，出租给龙宇农业发展有限公司</t>
  </si>
  <si>
    <t>2019年罗山县朱堂乡保安村渔莲基地项目</t>
  </si>
  <si>
    <t>新建坑塘5口，水面面积30亩，</t>
  </si>
  <si>
    <t>保安村</t>
  </si>
  <si>
    <r>
      <t>新建坑塘</t>
    </r>
    <r>
      <rPr>
        <sz val="11"/>
        <color indexed="8"/>
        <rFont val="宋体"/>
        <family val="0"/>
      </rPr>
      <t>5</t>
    </r>
    <r>
      <rPr>
        <sz val="11"/>
        <color indexed="8"/>
        <rFont val="宋体"/>
        <family val="0"/>
      </rPr>
      <t>口，水面面积</t>
    </r>
    <r>
      <rPr>
        <sz val="11"/>
        <color indexed="8"/>
        <rFont val="宋体"/>
        <family val="0"/>
      </rPr>
      <t>30</t>
    </r>
    <r>
      <rPr>
        <sz val="11"/>
        <color indexed="8"/>
        <rFont val="宋体"/>
        <family val="0"/>
      </rPr>
      <t>亩，配套荷莲种植，渔业养殖、观赏休闲等设施，形成农业固化资产，产权完全归属村委会，出租给经营企业，每年租金</t>
    </r>
    <r>
      <rPr>
        <sz val="11"/>
        <color indexed="8"/>
        <rFont val="宋体"/>
        <family val="0"/>
      </rPr>
      <t>4</t>
    </r>
    <r>
      <rPr>
        <sz val="11"/>
        <color indexed="8"/>
        <rFont val="宋体"/>
        <family val="0"/>
      </rPr>
      <t>万元</t>
    </r>
  </si>
  <si>
    <t>2019年罗山县莽张镇方棚村香菇种植项目</t>
  </si>
  <si>
    <t>新建香菇大棚8个，240平方/个</t>
  </si>
  <si>
    <r>
      <t>村集体自建单体钢构大棚</t>
    </r>
    <r>
      <rPr>
        <sz val="11"/>
        <color indexed="8"/>
        <rFont val="宋体"/>
        <family val="0"/>
      </rPr>
      <t>8</t>
    </r>
    <r>
      <rPr>
        <sz val="11"/>
        <color indexed="8"/>
        <rFont val="宋体"/>
        <family val="0"/>
      </rPr>
      <t>个</t>
    </r>
    <r>
      <rPr>
        <sz val="11"/>
        <color indexed="8"/>
        <rFont val="宋体"/>
        <family val="0"/>
      </rPr>
      <t>,8</t>
    </r>
    <r>
      <rPr>
        <sz val="11"/>
        <color indexed="8"/>
        <rFont val="宋体"/>
        <family val="0"/>
      </rPr>
      <t>米</t>
    </r>
    <r>
      <rPr>
        <sz val="11"/>
        <color indexed="8"/>
        <rFont val="宋体"/>
        <family val="0"/>
      </rPr>
      <t>*30</t>
    </r>
    <r>
      <rPr>
        <sz val="11"/>
        <color indexed="8"/>
        <rFont val="宋体"/>
        <family val="0"/>
      </rPr>
      <t>米，</t>
    </r>
    <r>
      <rPr>
        <sz val="11"/>
        <color indexed="8"/>
        <rFont val="宋体"/>
        <family val="0"/>
      </rPr>
      <t>240</t>
    </r>
    <r>
      <rPr>
        <sz val="11"/>
        <color indexed="8"/>
        <rFont val="宋体"/>
        <family val="0"/>
      </rPr>
      <t>平方</t>
    </r>
    <r>
      <rPr>
        <sz val="11"/>
        <color indexed="8"/>
        <rFont val="宋体"/>
        <family val="0"/>
      </rPr>
      <t>/</t>
    </r>
    <r>
      <rPr>
        <sz val="11"/>
        <color indexed="8"/>
        <rFont val="宋体"/>
        <family val="0"/>
      </rPr>
      <t>个，种植香菇种苗、节能滴灌</t>
    </r>
  </si>
  <si>
    <t>2019年罗山县莽张镇甘岗村集体经济和资产收益扶贫项目</t>
  </si>
  <si>
    <t>新建粮食仓储仓1000平方</t>
  </si>
  <si>
    <r>
      <t>村集体利用上级财政资金</t>
    </r>
    <r>
      <rPr>
        <sz val="11"/>
        <color indexed="8"/>
        <rFont val="宋体"/>
        <family val="0"/>
      </rPr>
      <t>50</t>
    </r>
    <r>
      <rPr>
        <sz val="11"/>
        <color indexed="8"/>
        <rFont val="宋体"/>
        <family val="0"/>
      </rPr>
      <t>万元，新建一个</t>
    </r>
    <r>
      <rPr>
        <sz val="11"/>
        <color indexed="8"/>
        <rFont val="宋体"/>
        <family val="0"/>
      </rPr>
      <t>50</t>
    </r>
    <r>
      <rPr>
        <sz val="11"/>
        <color indexed="8"/>
        <rFont val="宋体"/>
        <family val="0"/>
      </rPr>
      <t>米</t>
    </r>
    <r>
      <rPr>
        <sz val="11"/>
        <color indexed="8"/>
        <rFont val="宋体"/>
        <family val="0"/>
      </rPr>
      <t>*20</t>
    </r>
    <r>
      <rPr>
        <sz val="11"/>
        <color indexed="8"/>
        <rFont val="宋体"/>
        <family val="0"/>
      </rPr>
      <t>米简易粮食储备仓共计</t>
    </r>
    <r>
      <rPr>
        <sz val="11"/>
        <color indexed="8"/>
        <rFont val="宋体"/>
        <family val="0"/>
      </rPr>
      <t>1000</t>
    </r>
    <r>
      <rPr>
        <sz val="11"/>
        <color indexed="8"/>
        <rFont val="宋体"/>
        <family val="0"/>
      </rPr>
      <t>平米；莽张镇林下种养殖合作社自筹</t>
    </r>
    <r>
      <rPr>
        <sz val="11"/>
        <color indexed="8"/>
        <rFont val="宋体"/>
        <family val="0"/>
      </rPr>
      <t>50</t>
    </r>
    <r>
      <rPr>
        <sz val="11"/>
        <color indexed="8"/>
        <rFont val="宋体"/>
        <family val="0"/>
      </rPr>
      <t>万元，建设晒场和配置风干设备。合作社与村集体签订长期租赁合同，每年向村集体支付租金。</t>
    </r>
  </si>
  <si>
    <t>2019年罗山县莽张镇王乡村香菇种植集项目</t>
  </si>
  <si>
    <t>香菇大棚10个，每个258平方</t>
  </si>
  <si>
    <r>
      <t> </t>
    </r>
    <r>
      <rPr>
        <sz val="11"/>
        <color indexed="8"/>
        <rFont val="宋体"/>
        <family val="0"/>
      </rPr>
      <t>续建香菇室防雨大棚</t>
    </r>
    <r>
      <rPr>
        <sz val="11"/>
        <color indexed="8"/>
        <rFont val="宋体"/>
        <family val="0"/>
      </rPr>
      <t>10</t>
    </r>
    <r>
      <rPr>
        <sz val="11"/>
        <color indexed="8"/>
        <rFont val="宋体"/>
        <family val="0"/>
      </rPr>
      <t>个，每个</t>
    </r>
    <r>
      <rPr>
        <sz val="11"/>
        <color indexed="8"/>
        <rFont val="宋体"/>
        <family val="0"/>
      </rPr>
      <t>258</t>
    </r>
    <r>
      <rPr>
        <sz val="11"/>
        <color indexed="8"/>
        <rFont val="宋体"/>
        <family val="0"/>
      </rPr>
      <t>平方米；采购香菇、菌棒</t>
    </r>
    <r>
      <rPr>
        <sz val="11"/>
        <color indexed="8"/>
        <rFont val="宋体"/>
        <family val="0"/>
      </rPr>
      <t>5</t>
    </r>
    <r>
      <rPr>
        <sz val="11"/>
        <color indexed="8"/>
        <rFont val="宋体"/>
        <family val="0"/>
      </rPr>
      <t>万棒，；购置加温、雾化加湿、通风和烘干等初加工设备。投资固定资产全部为村集体经济所有。通过销售产品获得收益。</t>
    </r>
  </si>
  <si>
    <t>2019年罗山县子路镇袁堰村集体经济和资产收益扶贫项目</t>
  </si>
  <si>
    <t>将资金注入罗山县兴农种养殖专业合作社</t>
  </si>
  <si>
    <t>2019年罗山县子路镇石山口村集体经济和资产收益扶贫项目</t>
  </si>
  <si>
    <t>将资金注入罗山县爱佳家庭农场</t>
  </si>
  <si>
    <t>2019年罗山县庙仙乡高庄村香菇种植项目</t>
  </si>
  <si>
    <t>60个香菇大棚</t>
  </si>
  <si>
    <t>高庄村</t>
  </si>
  <si>
    <t>按照1万元/个的标准建设60个香菇大棚，产权归村集体，大棚租给贫困户，由企业利用剩余40万元为贫困户提供技术、提供种苗、购买辅助设施等生产资料。</t>
  </si>
  <si>
    <t>2019年东铺镇惠民玫瑰联合种植示范工程</t>
  </si>
  <si>
    <t>单体钢构大棚40个</t>
  </si>
  <si>
    <t>财政资金100万，投入馨卉源农业有限公司，帮助扩大再生产。财政资金的60%即60万元用于新建单体钢构大棚40个、（资产归村集体）带动40户贫困户发展种植，财政资金的40%即40万元用于发展种植产业所需的基础设施设计、设备建设、培训及技术指导。</t>
  </si>
  <si>
    <t>2019年罗山县定远乡三和食用菌专业合作社特色产业项目</t>
  </si>
  <si>
    <t>菌栽培大棚30个</t>
  </si>
  <si>
    <t>30户</t>
  </si>
  <si>
    <t>新建食用菌栽培大棚30个，包括双层大棚骨架、棚膜、灌溉注水设施等。购进菌种、菌袋、木屑、麸皮等原料，生产香菇菌棒12万个，经合作社培养成功后无偿发放给贫困户。</t>
  </si>
  <si>
    <t>2019年潘新镇徐寨村火龙果种植基地项目</t>
  </si>
  <si>
    <t>火龙果种植大棚6个</t>
  </si>
  <si>
    <t>新建大棚6座，每座大棚占地1亩，发展种植火龙果，预计栽植15000株，</t>
  </si>
  <si>
    <t>2019年罗山县青山镇孙岗村草坪种植项目</t>
  </si>
  <si>
    <t>草坪种植基地</t>
  </si>
  <si>
    <t>由镇成立的草坪产业种植公司负责管理新建70亩草坪种植销售基地，产权归村集体所有，每年向村上交利润。</t>
  </si>
  <si>
    <t>2019年罗山县青山镇洪河村草坪种植项目</t>
  </si>
  <si>
    <t>由镇成立的草坪产业种植公司负责管理新建30亩草坪种植销售基地，产权归村集体所有，每年向村上交利润。</t>
  </si>
  <si>
    <t>2019年罗山县楠杆镇李寨村农产品超市建设项目</t>
  </si>
  <si>
    <t>超市</t>
  </si>
  <si>
    <t>建设砖混框架结构房屋90平方米，属村集体固定资产，每年对外招租保低收益2万元，分为集体支出和为民服务保障资金。</t>
  </si>
  <si>
    <t>2019年罗山县楠杆镇田堰村新建农产品加工车间项目</t>
  </si>
  <si>
    <t>加工车间</t>
  </si>
  <si>
    <t>在田堰村新村征地1.5亩；新建钢结构加工车间200平方米；新建附属配套设施，固定资产归属村委会所有，对外招租生产加工农副产品。</t>
  </si>
  <si>
    <t>2019年彭新镇小河村小龙虾养殖基地建设项目</t>
  </si>
  <si>
    <t>养殖基地</t>
  </si>
  <si>
    <t>流转田地150亩，其中新建小龙虾养殖塘80亩，稻虾共作70亩，平整生产道路1公里</t>
  </si>
  <si>
    <t>2019年罗山县潘新镇祁家村新湾至石桥至东湾通组道路工程</t>
  </si>
  <si>
    <t>新建宽3.5米，长750米，厚0.18米水泥混凝土路</t>
  </si>
  <si>
    <t xml:space="preserve">   2020年罗山县扶贫资产管理台账</t>
  </si>
  <si>
    <t>2002180801</t>
  </si>
  <si>
    <t>2020年罗山县青山镇孙楼村村组公路项目</t>
  </si>
  <si>
    <t>修建朱伍路-村部长1.4公里四级路，路面宽4.5米，厚18厘米水泥混凝土路面</t>
  </si>
  <si>
    <t>2002181401</t>
  </si>
  <si>
    <t>2020年罗山县青山镇童桥村村组道路项目</t>
  </si>
  <si>
    <t>修建童桥村内长0.26公里四级路，路面宽4.5米，厚18厘米水泥混凝土路面、长0.89公里四级路，路面宽3.5米，厚18厘米水泥混凝土路面</t>
  </si>
  <si>
    <t>2002181301</t>
  </si>
  <si>
    <t>2020年罗山县青山镇岳山村村组道路项目</t>
  </si>
  <si>
    <t>修建岳山村-董楼长1.35公里四级路，路面宽3.5米，厚18厘米水泥混凝土路面</t>
  </si>
  <si>
    <t>2002180501</t>
  </si>
  <si>
    <t>2020年罗山县青山镇冲口村村组道路项目</t>
  </si>
  <si>
    <t>修建孙湾-孙小湾长0.39公里四级路，路面宽3.5米，厚18厘米水泥混凝土路面</t>
  </si>
  <si>
    <t>2002011401</t>
  </si>
  <si>
    <t>2020年罗山县莽张镇莽张村村组道路项目</t>
  </si>
  <si>
    <t>维修郑北组-S219厚20厘米，3437.5平方米混凝土路面</t>
  </si>
  <si>
    <t>2002010401</t>
  </si>
  <si>
    <t>2020年罗山县莽张镇槐店村村组道路项目</t>
  </si>
  <si>
    <t>修建槐店村长1公里四级路，路面宽3.5米，厚18厘米水泥混凝土路面</t>
  </si>
  <si>
    <t>2020年罗山县莽张镇吴岗村村组道路项目</t>
  </si>
  <si>
    <t>修建王坟组长0.2公里四级路,路面宽3.5米，厚18厘米水泥混凝土路面</t>
  </si>
  <si>
    <t>2002010901</t>
  </si>
  <si>
    <t>2020年罗山县莽张镇朱洼村村组道路项目</t>
  </si>
  <si>
    <t>修建朱洼村长1公里四级路，路面宽3.5米，厚18厘米水泥混凝土路面</t>
  </si>
  <si>
    <t>2002010801</t>
  </si>
  <si>
    <t>2020年罗山县莽张镇孙堂村村组道路项目</t>
  </si>
  <si>
    <t>修建张乡-孙乡长1.1公里四级路,路面宽3.5米，厚18厘米水泥混凝土路面</t>
  </si>
  <si>
    <t>2002011301</t>
  </si>
  <si>
    <t>2020年罗山县莽张镇闵水村村组道路项目</t>
  </si>
  <si>
    <t>修建莽潘路至闵水村魏乡组0.67公里四级公路，路面宽4米，厚18厘米水泥混凝土路面</t>
  </si>
  <si>
    <t>2002060301</t>
  </si>
  <si>
    <t>2020年罗山县彭新镇张墩村村组道路项目</t>
  </si>
  <si>
    <t>修建X030县道胜利-石口组长3.5公里四级公路，路面宽3.5米，厚18厘米水泥混凝土路面</t>
  </si>
  <si>
    <t>2002061901</t>
  </si>
  <si>
    <t>2020年罗山县彭新镇马店村村组道路项目</t>
  </si>
  <si>
    <t>马店村</t>
  </si>
  <si>
    <t>修建东楼组新塆-熊嘴长1.2公里四级路，路面宽3.5米，厚18厘米水泥混凝土路面</t>
  </si>
  <si>
    <t>2002060901</t>
  </si>
  <si>
    <t>2020年罗山县彭新镇红堂村村组道路项目</t>
  </si>
  <si>
    <t>红堂村</t>
  </si>
  <si>
    <t>修建杨塘埂长0.8公里四级路，路面宽3.5米，厚18厘米水泥混凝土路面</t>
  </si>
  <si>
    <t>2002060201</t>
  </si>
  <si>
    <t>2020年罗山县彭新镇小河村村组道路项目</t>
  </si>
  <si>
    <t>修建王洼组-熊洼长1.6公里四级公路，路面宽3.5米，厚18厘米水泥混凝土路面</t>
  </si>
  <si>
    <t>2002140901</t>
  </si>
  <si>
    <t>2020年罗山县定远乡徐楼村村组道路项目</t>
  </si>
  <si>
    <t>修建杜店-任楼长1.5公里四级路，路面宽3.5米，厚18厘米水泥混凝土路面</t>
  </si>
  <si>
    <t>2002140902</t>
  </si>
  <si>
    <t>修建易牢路-高洼组长1.4公里四级路，路面宽3.5米，厚18厘米水泥混凝土路面</t>
  </si>
  <si>
    <t>2020年罗山县定远乡陈寨村村组道路项目</t>
  </si>
  <si>
    <t>修建山榜组-易牢路1.13公里四级路，路面宽3.5米，厚18厘米水泥混凝土路面</t>
  </si>
  <si>
    <t>2002140601</t>
  </si>
  <si>
    <t>2020年罗山县定远乡易店村村组道路项目</t>
  </si>
  <si>
    <t>修建小田洼-马岗路0.75公里四级路，路面宽3.5米，厚18厘米水泥混凝土路面</t>
  </si>
  <si>
    <t>2002140501</t>
  </si>
  <si>
    <t>2020年罗山县定远乡春秋村村组道路项目</t>
  </si>
  <si>
    <t>修建村部至堰岗林场1.0公里四级路，路面宽3.5米，厚18厘米水泥混凝土路面</t>
  </si>
  <si>
    <t>2002101101</t>
  </si>
  <si>
    <t>2020年罗山县竹竿镇胡大塘村村组道路项目</t>
  </si>
  <si>
    <t>胡大塘村</t>
  </si>
  <si>
    <t>修建罗河组路口至翁湾道路长0.5公里四级路，路面宽3.5米，厚18厘米水泥混凝土路面</t>
  </si>
  <si>
    <t>2002102101</t>
  </si>
  <si>
    <t>2020年罗山县竹竿镇王集村村组道路项目</t>
  </si>
  <si>
    <t>修建尚庙路-黄老湾长0.9公里四级路，路面宽3.5米，厚18厘米水泥混凝土路面</t>
  </si>
  <si>
    <t>2002101201</t>
  </si>
  <si>
    <t>2020年罗山县竹竿镇闻湖村村组道路项目</t>
  </si>
  <si>
    <t>闻湖村</t>
  </si>
  <si>
    <t>修建吴老湾-甘小湾长1公里四级路，路面宽3.5米，厚18厘米水泥混凝土路面</t>
  </si>
  <si>
    <t>2002100201</t>
  </si>
  <si>
    <t>2020年罗山县竹竿镇张老店村村组道路项目</t>
  </si>
  <si>
    <t>张老店</t>
  </si>
  <si>
    <t>修建小学-张老店大湾组长1公里四级路，路面宽3.5米，厚18厘米水泥混凝土路面</t>
  </si>
  <si>
    <t>2002101801</t>
  </si>
  <si>
    <t>2020年罗山县竹竿镇方窑村村组道路项目</t>
  </si>
  <si>
    <t>方窑村</t>
  </si>
  <si>
    <t>修建后李乡组东至后李乡组西0.95公里四级路，路面宽3.5米，厚18厘米水泥混凝土路面</t>
  </si>
  <si>
    <t>2002100901</t>
  </si>
  <si>
    <t>2020年罗山县竹竿镇汪河村村组道路项目</t>
  </si>
  <si>
    <t>汪河村</t>
  </si>
  <si>
    <t>修建菜东桥头绕002乡道公路长0.8公里四级路，路面宽3.5米，厚18厘米水泥混凝土路面</t>
  </si>
  <si>
    <t>2020年罗山县竹竿镇赵山村村组道路项目</t>
  </si>
  <si>
    <t>维修喻洼组18厘米，1614平方米混凝土路面</t>
  </si>
  <si>
    <t>2002120901</t>
  </si>
  <si>
    <t>2020年罗山县潘新镇李堂村村组道路项目</t>
  </si>
  <si>
    <t>修建S337李堂村-刘洼组长1.3公里四级路,路面宽3.5米，厚18厘米水泥混凝土路面</t>
  </si>
  <si>
    <t>2002120301</t>
  </si>
  <si>
    <t>2020年罗山县潘新镇周家村村组道路项目</t>
  </si>
  <si>
    <t>修建周家村-胜湾-庙冲村罗家湾长1.3公里四级路,路面宽3.5米，厚18厘米水泥混凝土路面</t>
  </si>
  <si>
    <t>2002121001</t>
  </si>
  <si>
    <t>2020年罗山县潘新镇徐寨村村组道路项目</t>
  </si>
  <si>
    <t>修建姚洼路口-万洼长0.6公里四级路,路面宽4.5米，厚18厘米水泥混凝土路面</t>
  </si>
  <si>
    <t>2002121002</t>
  </si>
  <si>
    <t>修建姚洼路口至王洼组长0.5公里四级路，路面宽4.5米，厚18厘米水泥混凝土路面</t>
  </si>
  <si>
    <t>2002121003</t>
  </si>
  <si>
    <t>修建姚洼组长0.5公里四级路，路面宽3.5米，厚18厘米水泥混凝土路面</t>
  </si>
  <si>
    <t>修建胡洼组长0.7公里四级路,路面宽3.5米，厚18厘米水泥混凝土路面</t>
  </si>
  <si>
    <t>2002121401</t>
  </si>
  <si>
    <t>2020年罗山县潘新镇祁家村村组道路项目</t>
  </si>
  <si>
    <t>修建西墩组、油墩组长0.95公里四级路,路面宽3.5米，厚18厘米水泥混凝土路面</t>
  </si>
  <si>
    <t>2002120801</t>
  </si>
  <si>
    <t>2020年罗山县潘新镇潘新村村组道路项目</t>
  </si>
  <si>
    <t>修建潘新村-前刘长0.65公里四级路,路面宽3.5米，厚18厘米水泥混凝土路面</t>
  </si>
  <si>
    <t>2020年罗山县庙仙乡周店村村组道路项目</t>
  </si>
  <si>
    <t>修建周店村内长1.2公里四级路，路面宽3.5米，厚18厘米水泥混凝土路面</t>
  </si>
  <si>
    <t>2002030701</t>
  </si>
  <si>
    <t>2020年罗山县庙仙乡邢桥村村组道路项目</t>
  </si>
  <si>
    <t>修建刑桥村内长1.3公里四级路，
路面宽3.5米，厚18厘米水泥混凝土路面</t>
  </si>
  <si>
    <t>2002030901</t>
  </si>
  <si>
    <t>2020年罗山县庙仙乡章楼村村组道路项目</t>
  </si>
  <si>
    <t>章楼村</t>
  </si>
  <si>
    <t>修建向湾组长1.3公里四级路，路面宽3.5米，厚18厘米水泥混凝土路面</t>
  </si>
  <si>
    <t>2002031001</t>
  </si>
  <si>
    <t>2020年罗山县庙仙乡熊林村村组道路项目</t>
  </si>
  <si>
    <t>修建小陈乡-吴岗组长1公里四级路，路面宽3.5米，厚18厘米水泥混凝土路面</t>
  </si>
  <si>
    <t>2002191001</t>
  </si>
  <si>
    <t>2020年罗山县宝城街道办事处六里村村组道路项目</t>
  </si>
  <si>
    <t>修建村部-王畈长1.5公里四级路，路面宽4.5米，厚18厘米水泥混凝土路面</t>
  </si>
  <si>
    <t>2002191002</t>
  </si>
  <si>
    <t>修建六里村通组道路长1公里四级路，路面宽3.5米，厚18厘米水泥混凝土路面。</t>
  </si>
  <si>
    <t>2020年罗山县宝城街道办事处岳冲社区村组道路项目</t>
  </si>
  <si>
    <t>修建代湾、姜湾、张湾等通组公路长1.8公里四级路，路面宽3.5米，厚18厘米水泥混凝土路面。</t>
  </si>
  <si>
    <t>2020年罗山县灵山镇北街居委会西小桥桥梁改建项目</t>
  </si>
  <si>
    <t>改建长7米，宽6.5米桥梁一座</t>
  </si>
  <si>
    <t>2002131101</t>
  </si>
  <si>
    <t>2020年罗山县灵山镇高寨村村组道路项目</t>
  </si>
  <si>
    <t>修建东楼组长0.7公里四级路，路面宽3.5米，厚18厘米水泥混凝土路面</t>
  </si>
  <si>
    <t>2002131102</t>
  </si>
  <si>
    <t>修建西楼组长0.5公里四级路，路面宽3.5米，厚18厘米水泥混凝土路面</t>
  </si>
  <si>
    <t>2002131103</t>
  </si>
  <si>
    <t>修建新店组长0.48公里四级路，路面宽3.5米，厚18厘米水泥混凝土路面</t>
  </si>
  <si>
    <t>2020年罗山县灵山镇南街居委会村组道路项目</t>
  </si>
  <si>
    <t>修建南街居委会长1公里四级公路，路面宽3.5米，厚18厘米水泥混凝土路面</t>
  </si>
  <si>
    <t>2002130701</t>
  </si>
  <si>
    <t>2020年罗山县灵山镇祁堂村村组道路项目</t>
  </si>
  <si>
    <t>修建河榜-尖山村长1.5公里四级路，路面宽3.5米，厚18厘米水泥混凝土路面</t>
  </si>
  <si>
    <t>2002130301</t>
  </si>
  <si>
    <t>2020年罗山县灵山镇董桥村村组道路项目</t>
  </si>
  <si>
    <t>修建皮鄂组-白果树茶园长1公里四级公路，路面宽3.5米，厚18厘米水泥混凝土路面</t>
  </si>
  <si>
    <t>2002041601</t>
  </si>
  <si>
    <t>2020年罗山县楠杆镇街道居委会街道东湖幼儿园桥桥梁改建项目</t>
  </si>
  <si>
    <t>改建长1*10米，宽5米桥梁一座（含桥头处理）</t>
  </si>
  <si>
    <t>2020年罗山县楠杆镇张岗村村组道路项目</t>
  </si>
  <si>
    <t>修建张岗组-陈家道-岑湾长1.55公里四级路，路面宽3.5米，厚18厘米水泥混凝土路面</t>
  </si>
  <si>
    <t>2002040801</t>
  </si>
  <si>
    <t>2020年罗山县楠杆镇魏湾村村组道路项目</t>
  </si>
  <si>
    <t>修建喻湾-熊岗长1.3公里四级路，路面宽4.5米，厚18厘米水泥混凝土路面</t>
  </si>
  <si>
    <t>2002040802</t>
  </si>
  <si>
    <t>修建子园-老后长0.5公里四级路，路面宽4.5米，厚18厘米水泥混凝土路面</t>
  </si>
  <si>
    <t>2002040101</t>
  </si>
  <si>
    <t>2020年罗山县楠杆镇李岗村村组道路项目</t>
  </si>
  <si>
    <t>修建李岗村内长1公里四级路，路面宽3.5米，厚18厘米水泥混凝土路面</t>
  </si>
  <si>
    <t>2020年罗山县尤店乡罗洼村村组道路项目</t>
  </si>
  <si>
    <t>修建屈山组长0.129公里四级路，路面宽3.5米，厚18厘米水泥混凝土路面</t>
  </si>
  <si>
    <t>2020年罗山县尤店乡李店社区村组道路项目</t>
  </si>
  <si>
    <t>李店社区</t>
  </si>
  <si>
    <t>修建李店街道长0.099公里四级路，路面宽4.5米，厚18厘米水泥混凝土路面</t>
  </si>
  <si>
    <t>2002090801</t>
  </si>
  <si>
    <t>2020年罗山县尤店乡罗塘村村组道路项目</t>
  </si>
  <si>
    <t>修建罗塘村内长1.5公里四级路，路面宽3.5米，厚18厘米水泥混凝土路面</t>
  </si>
  <si>
    <t>2002090802</t>
  </si>
  <si>
    <t>2020年罗山县尤店乡罗塘桥建设项目</t>
  </si>
  <si>
    <t>改建2*8米，宽6.5米桥梁一座</t>
  </si>
  <si>
    <t>2002091001</t>
  </si>
  <si>
    <t>2020年罗山县尤店乡管塘村村组道路项目</t>
  </si>
  <si>
    <t>修建新河-南湾灌渠长1.8公里四级路，路面宽3.5米，厚18厘米水泥混凝土路面</t>
  </si>
  <si>
    <t>2020年罗山县尤店乡方湾村村组道路项目</t>
  </si>
  <si>
    <t>修建方湾村内长1公里四级路，路面宽3.5米，厚18厘米水泥混凝土路面</t>
  </si>
  <si>
    <t>2002161801</t>
  </si>
  <si>
    <t>2020年罗山县子路镇庙湾村村组道路项目</t>
  </si>
  <si>
    <t>修建乔湾0.65公里四级公路，路面宽3.5米，厚18厘米水泥混凝土路面</t>
  </si>
  <si>
    <t>2002161802</t>
  </si>
  <si>
    <t>修建刚湾组0.7公里四级公路，路面宽3.5米，厚18厘米水泥混凝土路面</t>
  </si>
  <si>
    <t>2002161501</t>
  </si>
  <si>
    <t>2020年罗山县子路镇方寨村村组道路项目</t>
  </si>
  <si>
    <t>修建方寨村内长2公里四级公路，路面宽4米，厚18厘米水泥混凝土路面</t>
  </si>
  <si>
    <t>2002161901</t>
  </si>
  <si>
    <t>2020年罗山县子路镇张店村村组道路项目</t>
  </si>
  <si>
    <t>修建彭湾组长1公里四级公路，路面宽4米，厚18厘米水泥混凝土路面</t>
  </si>
  <si>
    <t>2020年罗山县朱堂乡万河村村组道路项目</t>
  </si>
  <si>
    <t>加宽S339-万河村道口组长2公里，宽1.5米，厚18厘米水泥混凝土路面；修建S339-万河村道口组长1.334公里，宽3米，厚18厘米水泥混凝土路面。</t>
  </si>
  <si>
    <t>2020年罗山县朱堂乡天桥村村组道路项目</t>
  </si>
  <si>
    <t>修建天桥村内长2.2公里四级路，路面宽4.5米，厚18厘米水泥混凝土路面</t>
  </si>
  <si>
    <t>2002080701</t>
  </si>
  <si>
    <t>2020年罗山县龙山街道办事处常岗村村组道路项目</t>
  </si>
  <si>
    <t>修建杨湾-何湾-严大湾长1.9公里四级路，路面宽3.5米，厚18厘米水泥混凝土路面</t>
  </si>
  <si>
    <t>2002081001</t>
  </si>
  <si>
    <t>2020年罗山县龙山街道办事处龙山社区村组道路项目</t>
  </si>
  <si>
    <t>修建龚湾组长0.6公里四级路，路面宽3.5米，厚18厘米水泥混凝土路面</t>
  </si>
  <si>
    <t>2002081201</t>
  </si>
  <si>
    <t>2020年罗山县龙山街道办事处双店村村组道路项目</t>
  </si>
  <si>
    <t>修建刘乡-方小湾长1.1公里，路面宽3.5米，厚18厘米水泥混凝土路面</t>
  </si>
  <si>
    <t>2002080601</t>
  </si>
  <si>
    <t>2020年罗山县龙山街道办事处十里头村村组道路项目</t>
  </si>
  <si>
    <t>修建刘湾-风岗-村部长1.1公里四级路，路面宽3.5米，厚18厘米水泥混凝土路面</t>
  </si>
  <si>
    <t>2002170801</t>
  </si>
  <si>
    <t>2020年罗山县山店乡熊店村村组道路项目</t>
  </si>
  <si>
    <t>修建王畈组长1公里道路，路面宽3.5米，厚18厘米水泥混凝土路面</t>
  </si>
  <si>
    <t>2002170901</t>
  </si>
  <si>
    <t>2020年罗山县山店乡平天村村组道路项目</t>
  </si>
  <si>
    <t>修建平天村村部-朱咀长3公里，路面宽4.5米，厚18厘米水泥混凝土路面</t>
  </si>
  <si>
    <t>2002170301</t>
  </si>
  <si>
    <t>2020年罗山县山店乡林湾村村组道路项目</t>
  </si>
  <si>
    <t>修建林湾村内长3公里，路面宽3.5米，厚18厘米水泥混凝土路面</t>
  </si>
  <si>
    <t>2002171301</t>
  </si>
  <si>
    <t>2020年罗山县山店乡胡畈村村组道路项目</t>
  </si>
  <si>
    <t>修建李坳至南冲丁庄长1.5公里四级公路，路面宽3.5米，厚18厘米水泥混凝土路面</t>
  </si>
  <si>
    <t>2002150401</t>
  </si>
  <si>
    <t>2020年罗山县铁铺镇北安村村组道路项目</t>
  </si>
  <si>
    <t>修建四组-七组长1公里四级路，路面宽3.5米，厚18厘米水泥混凝土路面</t>
  </si>
  <si>
    <t>2002150402</t>
  </si>
  <si>
    <t>修建中山岭-国营林点长0.7公里四级路，路面宽3.5米，厚18厘米水泥混凝土路面</t>
  </si>
  <si>
    <t>2002150403</t>
  </si>
  <si>
    <t>修建五组杨家湾-陈龙长1公里四级路，路面宽3.5米，厚18厘米水泥混凝土路面</t>
  </si>
  <si>
    <t>2002151001</t>
  </si>
  <si>
    <t>2020年罗山县铁铺镇蔡楼居委会村组道路项目</t>
  </si>
  <si>
    <t>修建老湾组长0.5公里四级路，路面宽3.5米，厚18厘米水泥混凝土路面</t>
  </si>
  <si>
    <t>2002150101</t>
  </si>
  <si>
    <t>2020年罗山县铁铺镇铁铺村村组道路项目</t>
  </si>
  <si>
    <t>修建麻坡组长0.8公里四级路，路面宽3.5米，厚18厘米水泥混凝土路面</t>
  </si>
  <si>
    <t>修建风坳组长0.65公里四级路，路面宽3.5米，厚18厘米水泥混凝土路面</t>
  </si>
  <si>
    <t>2020年罗山县东铺镇北杨店村村组道路</t>
  </si>
  <si>
    <t>修建北杨店村长1.47公里四路，路面宽3.5米，厚18厘米水泥混凝土路面</t>
  </si>
  <si>
    <t>2002110901</t>
  </si>
  <si>
    <t>2020年罗山县东铺镇黄湾村村组道路村组道路项目</t>
  </si>
  <si>
    <t>修建黄湾村内长1.3公里四级路，路面宽4.5米，厚18厘米水泥混凝土路面</t>
  </si>
  <si>
    <t>2002111501</t>
  </si>
  <si>
    <t>2020年罗山县东铺镇烧盆村村组道路项目</t>
  </si>
  <si>
    <t>修建喻山组长0.2公里四级路，路面宽4.5米，厚18厘米水泥混凝土路面</t>
  </si>
  <si>
    <t>2002110902</t>
  </si>
  <si>
    <t>修建黄湾村内长0.31公里四级路，路面宽3.5米，厚18厘米水泥混凝土路面</t>
  </si>
  <si>
    <t>2002110701</t>
  </si>
  <si>
    <t>2020年罗山县东铺镇余湖村村组道路项目</t>
  </si>
  <si>
    <t>修建余湖村内长0.7公里四级路，路面宽3.5米，厚18厘米水泥混凝土路面</t>
  </si>
  <si>
    <t>2002111101</t>
  </si>
  <si>
    <t>2020年罗山县东铺镇康店村村组道路项目</t>
  </si>
  <si>
    <t>修建东徐组长0.5公里四级路，路面宽3.5米，厚18厘米水泥混凝土路面</t>
  </si>
  <si>
    <t>2002110401</t>
  </si>
  <si>
    <t>2020年罗山县东铺镇河桥村村组道路项目</t>
  </si>
  <si>
    <t>整修省道S336-小学长1000平方米四级路，厚18厘米水泥混凝土路面</t>
  </si>
  <si>
    <t>2002200101</t>
  </si>
  <si>
    <t>2020年罗山县丽水街道办事处刘台社区村组道路项目</t>
  </si>
  <si>
    <t>修建刘台社区内长3公里四级路，路面宽3.5米，厚18厘米水泥混凝土路面</t>
  </si>
  <si>
    <t>2002200501</t>
  </si>
  <si>
    <t>2020年罗山县丽水街道办事处陈湾村村组道路项目</t>
  </si>
  <si>
    <t>修建陈湾村内长0.51公里四级路,路面宽3.5米，厚18厘米水泥混凝土路面；改造板涵两座及水泥混凝土路面整修</t>
  </si>
  <si>
    <t>2020年罗山县丽水街道办事处曹堰村村组道路项目</t>
  </si>
  <si>
    <t>修建曹堰村内长1公里四级路,路面宽3.5米，厚18厘米水泥混凝土路面</t>
  </si>
  <si>
    <t>2002071201</t>
  </si>
  <si>
    <t>2020年罗山县周党镇周党村村组道路项目</t>
  </si>
  <si>
    <t>修建喻油坊-新开武路长1公里四级路,路面宽3.5米，厚18厘米水泥混凝土路面</t>
  </si>
  <si>
    <t>2002070701</t>
  </si>
  <si>
    <t>2020年罗山县周党镇桃园村村组道路项目</t>
  </si>
  <si>
    <t>修建桃园村内长1公里四级路,路面宽3.5米，厚18厘米水泥混凝土路面</t>
  </si>
  <si>
    <t>2002071001</t>
  </si>
  <si>
    <t>2020年罗山县周党镇田河村村组道路项目</t>
  </si>
  <si>
    <t>田河村</t>
  </si>
  <si>
    <t>修建童洼组-周山路口长1.2公里四级路,路面宽3.5米，厚18厘米水泥混凝土路面</t>
  </si>
  <si>
    <t>2002071301</t>
  </si>
  <si>
    <t>2020年罗山县周党镇龙镇村村组道路项目</t>
  </si>
  <si>
    <t>修建龙镇村内长0.8公里四级路,路面宽3.5米，厚18厘米水泥混凝土路面</t>
  </si>
  <si>
    <t>2002070801</t>
  </si>
  <si>
    <t>2020年罗山县周党镇长安村村组道路项目</t>
  </si>
  <si>
    <t>修建安村内长0.8公里四级路,路面宽3.5米，厚18厘米水泥混凝土路面</t>
  </si>
  <si>
    <t>2002071401</t>
  </si>
  <si>
    <t>2020年罗山县周党镇闵湾村村组道路项目</t>
  </si>
  <si>
    <t>修建闵湾村内长0.5公里四级路,路面宽3.5米，厚18厘米水泥混凝土路面</t>
  </si>
  <si>
    <t>2002050601</t>
  </si>
  <si>
    <t>2020年罗山县高店乡湖南村村组道路项目</t>
  </si>
  <si>
    <t>修建湖南村部至汪老屋长2公里四级路,路面宽4.5米，厚18厘米水泥混凝土路面</t>
  </si>
  <si>
    <t>2020年罗山县高店乡高道村村组道路项目</t>
  </si>
  <si>
    <t>修建钱湾西桥至淮河渡口长1.1公里四级路,路面宽3.5米，厚18厘米水泥混凝土路面</t>
  </si>
  <si>
    <t>2020年罗山县高店乡高店村村组道路项目</t>
  </si>
  <si>
    <t>修建九组至一中长1.3公里四级路，路面宽4.5米，厚18厘米水泥混凝土路面</t>
  </si>
  <si>
    <t>2002170302</t>
  </si>
  <si>
    <t>修建林湾村内长2公里四级路，路面宽4.5米，厚18厘米水泥混凝土路面</t>
  </si>
  <si>
    <t>2020年罗山县山店乡银冲村村组道路项目</t>
  </si>
  <si>
    <t>整修银冲村1000平方米水泥混凝土路面</t>
  </si>
  <si>
    <t>2002170401</t>
  </si>
  <si>
    <t>2020年罗山县山店乡张湾村村组道路项目</t>
  </si>
  <si>
    <t>整修张湾村780平方米水泥混凝土路面</t>
  </si>
  <si>
    <t>2002141001</t>
  </si>
  <si>
    <t>2020年罗山县定远乡田洼村村组路项目</t>
  </si>
  <si>
    <t>田洼村</t>
  </si>
  <si>
    <t>修建田洼村内长0.9公里四级路，路面宽3.5米，厚18厘米水泥混凝土路面</t>
  </si>
  <si>
    <t>2002130501</t>
  </si>
  <si>
    <t>2020年罗山县灵山镇涩港村村组道路项目</t>
  </si>
  <si>
    <t>修建袁河湾-袁大湾长0.8公里四级路，路面宽3.5米，厚18厘米水泥混凝土路面（含板涵一座）</t>
  </si>
  <si>
    <t>2002120902</t>
  </si>
  <si>
    <t>修建李堂村陈畈组长0.5公里四级路，路面宽3.5米，厚18厘米水泥混凝土路面</t>
  </si>
  <si>
    <t>2002140101</t>
  </si>
  <si>
    <t>2020年罗山县定远乡银山村村组道路项目</t>
  </si>
  <si>
    <t>修建银山村庚庄-大悟县北岗村龙凤洼长1.2公里四级公路，路面宽3.5米，厚18厘米水泥混凝土路面</t>
  </si>
  <si>
    <t>大修岳冲社张湾组、何湾组、代湾组1公里村组道路，宽3.5米，厚18厘米</t>
  </si>
  <si>
    <t>大修六里村内2公里村组道路，宽3.5米，厚18厘米</t>
  </si>
  <si>
    <t>大修中心组-孟东0.5公里村组道路，宽3.5米，厚18厘米</t>
  </si>
  <si>
    <t>大修孟东、孟西、周东0.7公里村组道路，宽3.5米，厚18厘米</t>
  </si>
  <si>
    <t>大修吴堰-谭寨0.37公里村组道路，宽3.5米，厚18厘米</t>
  </si>
  <si>
    <t>2020年罗山县龙山街道办事处十里塘村村组道路项目</t>
  </si>
  <si>
    <t>大修草庙农场组3公里村组道路，宽4米，厚18厘米</t>
  </si>
  <si>
    <t>大修常岗村部-贾岗组3公里村组道路，宽4.5米，厚18厘米</t>
  </si>
  <si>
    <t>挖补维修闵水至潘新村道路2400平方米混凝土路面，厚22厘米，包含压浆、灌缝等</t>
  </si>
  <si>
    <t>大修吴岗村1公里村组道路，宽3.5米，厚18厘米</t>
  </si>
  <si>
    <t>大修周庄0.2公里村组道路，宽3.5米，厚18厘米</t>
  </si>
  <si>
    <t>挖补维修莽潘路-S218连接线破损路面部分，线路全长0.57公里，包含路基处理，压浆等</t>
  </si>
  <si>
    <t>2020年罗山县庙仙乡蒋洼村村组道路项目</t>
  </si>
  <si>
    <t>大修蒋洼村1.3公里村组道路，宽3.5米，厚18厘米</t>
  </si>
  <si>
    <t>大修周桥组0.4公里村组道路，宽3.5米，厚18厘米</t>
  </si>
  <si>
    <t>2020年罗山县庙仙乡吴乡村村组道路项目</t>
  </si>
  <si>
    <t>大修八组至九组0.3公里村组道路，宽3.5米，厚18厘米</t>
  </si>
  <si>
    <t>大修张岗村1.5公里村组道路，宽3.5米，厚18厘米</t>
  </si>
  <si>
    <t>2020年罗山县楠杆镇邵湾村村组道路项目</t>
  </si>
  <si>
    <t>大修大坡头组0.2公里村组道路，宽3.5米，厚18厘米</t>
  </si>
  <si>
    <t>2020年罗山县彭新镇八宝村村组道路项目</t>
  </si>
  <si>
    <t>大修袁湾-蔡洼-杨咀1.2公里村组道路，宽3.5米，厚18厘米</t>
  </si>
  <si>
    <t>2020年罗山县彭新镇杨店村村组道路项目</t>
  </si>
  <si>
    <t>挖补维修杨店村村组道路1334平方米混凝土路面，厚18厘米</t>
  </si>
  <si>
    <t>2020年罗山县东铺镇孙店村村组道路项目</t>
  </si>
  <si>
    <t>大修孙店村组道路2公里村组道路，宽3.5米，厚18厘米</t>
  </si>
  <si>
    <t>2020年罗山县东铺镇杨店村村组道路项目</t>
  </si>
  <si>
    <t>大修杨店村内0.8公里村组道路，宽3.5米，厚18厘米</t>
  </si>
  <si>
    <t>2020年罗山县高店乡泗淮村村组道路项目</t>
  </si>
  <si>
    <t>大修于湾组村组道路2公里，宽3.5米，厚18厘米</t>
  </si>
  <si>
    <t>大修高店村内1公里村组道路，宽3.5米，厚18厘米</t>
  </si>
  <si>
    <t>2020年罗山县青山镇双桥村危桥改建项目</t>
  </si>
  <si>
    <t>改建李湾桥，1-8米，宽8.5米</t>
  </si>
  <si>
    <t>2020年罗山县青山镇王岗村村组道路项目</t>
  </si>
  <si>
    <t>大修王岗村1.5公里村组道路，宽3.5米，厚18厘米</t>
  </si>
  <si>
    <t>2020年罗山县山店乡万店村桥梁维修项目</t>
  </si>
  <si>
    <t>殷湾桥维修</t>
  </si>
  <si>
    <t>2020年罗山县山店乡山店村桥梁维修项目</t>
  </si>
  <si>
    <t>老山店街南桥维修</t>
  </si>
  <si>
    <t>老山店街北桥维修</t>
  </si>
  <si>
    <t>2020年罗山县山店乡万店村村组道路项目</t>
  </si>
  <si>
    <t>大修万店村1.8公里村组道路，宽3.5米，厚18厘米</t>
  </si>
  <si>
    <t>2020年罗山县铁铺镇九里村危桥改建项目</t>
  </si>
  <si>
    <t>改建祁榜桥，2-10米，宽8.5米</t>
  </si>
  <si>
    <t>2020年罗山县铁铺镇北安村危桥改建项目</t>
  </si>
  <si>
    <t>改建油坊桥，1-8米，宽5米</t>
  </si>
  <si>
    <t>大修高坳组0.7公里村组道路，宽3.5米，厚18厘米</t>
  </si>
  <si>
    <t>2020年罗山县尤店乡尤店社区村组道路项目</t>
  </si>
  <si>
    <t>大修万湾组1公里村组道路，宽3.5米，厚18厘米</t>
  </si>
  <si>
    <t>2020年罗山县尤店乡沈湾村村组道路项目</t>
  </si>
  <si>
    <t>大修沈湾村0.5公里村组道路，宽3.5米，厚18厘米</t>
  </si>
  <si>
    <t>公司</t>
  </si>
  <si>
    <t>大修葫芦冲1.5公里村组道路，宽3.5米，厚18厘米</t>
  </si>
  <si>
    <t>2020年罗山县周党镇雷畈村桥梁维修项目</t>
  </si>
  <si>
    <t>维修刘店小桥</t>
  </si>
  <si>
    <t>大修桃园村内长0.46公里村组道路，宽3.5米，厚18厘米</t>
  </si>
  <si>
    <t>2020年罗山县周党镇杨冲村村组道路项目</t>
  </si>
  <si>
    <t>大修中寨组0.42公里村组道路，宽3.5米，厚18厘米</t>
  </si>
  <si>
    <t>2020年罗山县周党镇杨柳村村组道路项目</t>
  </si>
  <si>
    <t>整修杨柳村3400平方米村组道路，厚18厘米</t>
  </si>
  <si>
    <t>大修关塘组-易牢路0.9公里村组道路，宽3.5米，厚18厘米</t>
  </si>
  <si>
    <t>大修信叶路-肖畈组0.6公里村组道路，宽3.5米，厚18厘米</t>
  </si>
  <si>
    <t>2020年罗山县朱堂乡万河村桥梁维修项目</t>
  </si>
  <si>
    <t>万河小桥维修</t>
  </si>
  <si>
    <t>2020年罗山县朱堂乡天桥村桥梁维修项目</t>
  </si>
  <si>
    <t>黎湾小桥维修</t>
  </si>
  <si>
    <t>2020年罗山县朱堂乡马河村村组道路项目</t>
  </si>
  <si>
    <t>马河村</t>
  </si>
  <si>
    <t>大修马河村-陈菜园0.5公里，宽3.5米，厚18厘米</t>
  </si>
  <si>
    <t>大修村部-李大洼0.8公里，宽3.5米，厚18厘米</t>
  </si>
  <si>
    <t>大修潘新村1.5公里村组道路，宽3.5米，厚18厘米</t>
  </si>
  <si>
    <t>大修前王洼-后王洼0.58公里村组道路，宽3.5米，厚18厘米</t>
  </si>
  <si>
    <t>大修赵山村内长1.52公里村组道路，宽3.5米，厚18厘米</t>
  </si>
  <si>
    <t>2020年罗山县竹竿镇朱湖村村组道路项目</t>
  </si>
  <si>
    <t>大修河口路口-团徐店1公里村组道路，宽3.5米，厚18厘米</t>
  </si>
  <si>
    <t>2020年罗山县竹竿镇胡大塘村危桥改建项目</t>
  </si>
  <si>
    <t>改建南畈塘桥，全长9.44米，宽7.5米</t>
  </si>
  <si>
    <t>大修张店村内长2公里村组道路，宽3.5米，厚18厘米</t>
  </si>
  <si>
    <t>2020年罗山县九龙水厂水源改造工程</t>
  </si>
  <si>
    <t xml:space="preserve">  九龙水厂现采用提取九龙水库水做为水源，为提高供水保证率，计划从李桥水厂铺设输水管道上分叉出一接口，铺设输水管道至九龙水厂做为备用水源</t>
  </si>
  <si>
    <t>2020年罗山县朱堂水厂管网延伸供水工程</t>
  </si>
  <si>
    <t xml:space="preserve">  主要建设内容为：铺设朱堂乡保安村供水主干、支管网及入户工程</t>
  </si>
  <si>
    <t>2020年罗山县新建银冲供水工程</t>
  </si>
  <si>
    <t xml:space="preserve">  主要建设内容为：1）5处小型集中供水工程共建设6座自流供水集水过滤井，根据每处水源类型，分别采取集取大塘水和集山涧水做为水源。2）并在每处水源井处配备30g/h太阳能二氧化氯发生器投加消毒剂对源水消毒。3）从水源井向下铺设自流供水干、支管网及入户工程。</t>
  </si>
  <si>
    <t>2020年罗山县新建鸡笼供水工程</t>
  </si>
  <si>
    <t xml:space="preserve"> 新建供水工程，铺设供水管网覆盖山店乡鸡笼村，并将已铺设管网供水的鸡笼村的校场组、邓沟组、将军岩组改由本处工程供水。主要建设内容为：1）采用集取麻子洼水库水做为水源，计划新建自流供水集水过滤井1眼，通过输水管道自流输水至水库下游的麻子洼居民组旁新建的厂区中。2）厂区配备2间一层管理房1座、卫生间1间、20m3/h混凝絮凝沉淀过滤罐1台、30t压力罐1台、30g/h二氧化氯发生器1台、安装水厂专用变压器1台、配备相关电气设备、厂区院墙、绿化等。3）铺设山店乡鸡笼村供水主干、支管网及入户工程。</t>
  </si>
  <si>
    <t>2020年罗山县新建张岗供水工程</t>
  </si>
  <si>
    <t xml:space="preserve">  主要建设内容为：1）采用地下水做为水源，计划打机井2眼，每眼井中安装流量32m3/h、扬程91m深井泵各1台。2）厂区配备5间一层管理房1座、卫生间1间、70m3/h除砂除铁锰一体化净水机1台、200m3清水池2座、50g/h电解食盐次氯酸钠发生器1台、变频增压供水泵1组（总流量80m3/h、扬程48m）、安装水厂专用变压器1台、配备相关电气设备、厂区院墙、绿化等。3）铺设楠杆镇楠杆村、张岗村、魏湾村、岳楼村供水主干、支管网及入户工程。</t>
  </si>
  <si>
    <t>2020年罗山县新建高店高庙供水工程</t>
  </si>
  <si>
    <t xml:space="preserve">  主要建设内容为：1）采用地下水做为水源，计划打机井2眼，每眼井中安装流量32m3/h、扬程130m深井泵各1台。2）厂区配备2间一层管理房1座、卫生间1间、30m3/h除砂除铁锰罐式一体化净水机1台、60t压力罐1台、50g/h电解食盐次氯酸钠发生器1台、安装水厂专用变压器1台、配备相关电气设备、厂区院墙、绿化等。3）铺设高店乡高庙村供水主干、支管网及入户工程。</t>
  </si>
  <si>
    <t>彭新街道供水改造工程、</t>
  </si>
  <si>
    <t xml:space="preserve">  彭新街道目前由彭新集镇水厂供水，现状水厂供水、制水能力不足，且现状水厂能力提升受限；为提高供水保证率，计划从公山水厂供水主干管道上分叉出一接口，铺设供水主管道至街道与现状彭新街道主管网对接，做为高峰期供水的备用水源。</t>
  </si>
  <si>
    <t>2020年罗山县天湖水厂水源改造工程</t>
  </si>
  <si>
    <t xml:space="preserve">  天湖水厂目前以黄土沟水库做为水源，目前天湖水厂供水规模较大，黄土沟水库自我调蓄能力有限，遇极端干旱年份无法满足水厂供水全部取水量的要求。本次计划在郑寨电灌站旁、竹竿河左岸岸顶新建第二水源点，采用集取竹竿河水做为水源，计划新建集水井1眼，井中安装单机流量36m3/h、扬程35m潜水泵2台，并铺设输水管道输水至天湖水厂；同时在本次新建的第二水源点处增设厂区院墙，并维修本处已有的配电控制房。</t>
  </si>
  <si>
    <t>2020年罗山县凉亭水厂管网延伸供水工程</t>
  </si>
  <si>
    <t xml:space="preserve">  铺设莽张镇郑洼村供水主干、支管网及入户工程。</t>
  </si>
  <si>
    <t>2020年罗山县石山口水厂延伸供水工程</t>
  </si>
  <si>
    <t xml:space="preserve"> 主要建设内容为：铺设子路镇方寨村、陶榜村、殷湾村供水主干、支管网及入户工程。</t>
  </si>
  <si>
    <t>2020年罗山县定远乡春秋村村组道路及坑塘改造项目</t>
  </si>
  <si>
    <t>新建定远乡春秋村长3.22千米、宽3.5米、厚0.18米水泥路</t>
  </si>
  <si>
    <t>2020罗山县山店乡张湾村贫困村生产生活提升工程项目</t>
  </si>
  <si>
    <t>道路、渠道、坑塘改造</t>
  </si>
  <si>
    <t>道路1.4千米、渠道1.6千米、坑塘改造1口</t>
  </si>
  <si>
    <t>改造张湾村下大寨门口塘1口；新建渠道1670米；新建张湾村中达至林湾等3条道路宽度3.5米，0.18米厚，长570米；新建张湾村任楼至刘冲道路等3条道路宽度3米，0.18米厚，长975米</t>
  </si>
  <si>
    <t>2020年宝城街道岳冲社区贫困村生产生活提升工程</t>
  </si>
  <si>
    <t>机井、道路</t>
  </si>
  <si>
    <t>道路0.9千米、机井10口</t>
  </si>
  <si>
    <t>改造岳冲社区谷湾组塘等10口；新建岳冲社区夹道组机井等4处；新建岳冲社区尹湾柴桥至学校道路宽度3.5米，0.18米厚，长450米；新建岳冲社区姚湾组道路宽度4.5米，0.18米厚，长530米</t>
  </si>
  <si>
    <t>2020年定远乡彭楼村重点非贫困村基础设施建设项目</t>
  </si>
  <si>
    <t>道路4.2千米、坑塘改造4口</t>
  </si>
  <si>
    <t>改造彭楼村中湾塘等4口；新建上彭湾等7条道路宽度3.5米、3米，0.18米厚，长4240米；新建下彭湾组生态路，宽2.5米，厚0.18米，长210米</t>
  </si>
  <si>
    <t>2020年定远乡徐楼村重点非贫困村基础设施建设项目</t>
  </si>
  <si>
    <t>定远乡徐楼村</t>
  </si>
  <si>
    <t>3.5千米</t>
  </si>
  <si>
    <t>新建徐楼村石材园区道路宽度4.5米，0.18米厚，长3500米</t>
  </si>
  <si>
    <t>2020年东铺镇北马店村贫困村生产生活提升工程</t>
  </si>
  <si>
    <t>道路3.2千米、渠道2.3千米、坑塘改造2口</t>
  </si>
  <si>
    <t>改造北马店村胡湾组塘等2口；新建北马店村肖湾中心渠等5处渠道，长2364米；新建康东至杨寨等2条道路，宽度3.5米，0.18米厚，长2200米；新建胡湾组等2条道路，宽度3米，0.18米厚，长1020米</t>
  </si>
  <si>
    <t>2020年度楠杆镇郑堂村贫困村生产生活提升工程项目</t>
  </si>
  <si>
    <t>新建北冲组等11条路，宽度3.5米，0.18米厚，长4265米；新建郑岗至罗楼路宽度3米，0.18米厚，长410米</t>
  </si>
  <si>
    <t>2020年灵山镇董桥村贫困村生产生活提升工程项目</t>
  </si>
  <si>
    <t>道路、坑塘改造、桥梁</t>
  </si>
  <si>
    <t>千米、口、座</t>
  </si>
  <si>
    <t>道路2.47千米、坑塘改造8口、生产桥1座</t>
  </si>
  <si>
    <t>改造董桥村洗脸盆黑沟上塘等8口塘；新建北洼组路，宽度3.5米，0.18米厚，长1000米；新建长冲组等15条路，宽度3米，0.18米厚，长1473米；新建桥一座</t>
  </si>
  <si>
    <t>2020年龙山街道十里塘村贫困村生产生活提升工程</t>
  </si>
  <si>
    <t>道路5.16千米、坑塘改造3口</t>
  </si>
  <si>
    <t>改造十里社区刘湾组塘等3口；新建袁湾至邓湾组路，宽度3.5米，0.18米厚，长730米；新建邓湾组等6条路，宽度3米，0.18米厚，长4430米</t>
  </si>
  <si>
    <t>2020年罗山县丽水街道曹堰村重点非贫困村基础设施建设项目</t>
  </si>
  <si>
    <t>道路、坑塘改造、机井、桥梁</t>
  </si>
  <si>
    <t>道路1.9千米、坑塘改造2口、机井7口、生产桥1座</t>
  </si>
  <si>
    <t>改造曹堰村塘湾组塘等2口；新建曹堰村祁小湾组机井等7口；新建曹堰村张畈渠道316米；新建曹堰组道路，宽度3.5米，0.18米厚，长260米；新建张畈组等5条路，宽度3米，0.18米厚，长1387米；曹堰村刘湾组道路防护工程125米；新建桥一座</t>
  </si>
  <si>
    <t>2020年罗山县莽张镇莽张村重点非贫困村基础设施建设项目</t>
  </si>
  <si>
    <t>道路、渠道、下水管道</t>
  </si>
  <si>
    <t>道路1.78千米、排水管道1.1千米</t>
  </si>
  <si>
    <t>新建街道排水管道1130米、新建刘家组等2条路，宽度3.5米，0.18米厚，长530米；新建徐楼组等4条路，宽度3米，0.18米厚，长1255米</t>
  </si>
  <si>
    <t>2020年罗山县庙仙乡姜嘴村贫困村生产生活提升工程项目</t>
  </si>
  <si>
    <t>改造姜嘴村竹林组塘等2口；新建竹林组等6条路，宽度3.5米，0.18米厚，长2685米；新建下桥组等4条路，宽度3米，0.18米厚，长1875米</t>
  </si>
  <si>
    <t>2020年罗山县周党镇水寨村重点非贫困村基础设施建设项目</t>
  </si>
  <si>
    <t>道路2.85千米、坑塘改造4口</t>
  </si>
  <si>
    <t>改造水寨村后洼冲腰塘等4口；新建水寨村崔寨组渠道70米；新建水寨村村部至园区11条道路宽度3米，0.18米厚，长2850米</t>
  </si>
  <si>
    <t>2020年罗山县周党镇杨寨村重点非贫困村基础设施建设项目</t>
  </si>
  <si>
    <t>道路5.1千米、坑塘改造9口</t>
  </si>
  <si>
    <t>改造杨寨村东李洼罗榜等9口塘；新建信叶路至罗楼组等12条道路，宽度3.5米、3米，0.18米厚，长5160米</t>
  </si>
  <si>
    <t>2020年潘新镇九龙村重点非贫困村基础设施建设项目</t>
  </si>
  <si>
    <t>道路4.6千米、坑塘改造2口</t>
  </si>
  <si>
    <t>改造九龙村包东组塘等2口；新建前冲组等6条道路，宽度3.5米，0.18米厚，长3155米；新建下石组等4条道路，宽度3米，0.18米厚，长1520米</t>
  </si>
  <si>
    <t>2020年彭新镇明月村非贫困村基础设施建设项目</t>
  </si>
  <si>
    <t>新建明月村团井至杨库塘等道路5条，宽4.5、3.5、3米，0.18米厚，长5285米。</t>
  </si>
  <si>
    <t>2020年青山镇寨里村重点非贫困村基础设施建设项目</t>
  </si>
  <si>
    <t>新建马老至彭家湾组等25条道路，宽度3米，0.18米厚，长6105米</t>
  </si>
  <si>
    <t>2020年铁铺镇转蓬重点非贫困村基础设施建设项目</t>
  </si>
  <si>
    <t>道路、桥梁</t>
  </si>
  <si>
    <t>千米、座</t>
  </si>
  <si>
    <t>道路4千米、桥梁一座</t>
  </si>
  <si>
    <t>新建转蓬村黄大湾至何家冲店口等2条路，宽度4.5米，0.18米厚，长4000米；新建桥梁一座</t>
  </si>
  <si>
    <t>2020年尤店乡管塘村非贫困村基础设施建设项目</t>
  </si>
  <si>
    <t>改造管塘村柳林门口塘等6口；新建尤沈至张湾等9条道路，宽度3.5米，0.18米厚，长3580米</t>
  </si>
  <si>
    <t>2020年朱堂乡肖畈村重点非贫困村基础设施建设项目</t>
  </si>
  <si>
    <t>道路3.6千米、桥梁一座</t>
  </si>
  <si>
    <t>改造肖畈村水寨北塘等7口；新建肖畈村陈湾至水寨渠道320米；新建肖畈小学至新楼路，宽度4.5米，0.18米厚，长715米；新建水寨路2，宽度4米，0.18米厚，长275米；新建水寨路3，宽度3.5米，0.18米厚，长470米；新建陈家沟等4条道路，宽度3米，0.18米厚，长2630米；新建桥梁一座</t>
  </si>
  <si>
    <t>2020年竹竿镇胡大塘村重点非贫困村基础设施建设项目</t>
  </si>
  <si>
    <t>竹竿镇胡大塘村</t>
  </si>
  <si>
    <t>新建胡大塘村张家湾组渠道等4条，长度4885米；新建尚湾组路，宽度3.5米，0.18米厚，长550米；新建李寨组等4条路，宽度3米，0.18米厚，长1055米</t>
  </si>
  <si>
    <t>2020年子路镇袁堰村重点非贫困村基础设施建设项目</t>
  </si>
  <si>
    <t>新建丰楼组路宽度3.5米，0.18米厚，长125米；新建刘寨墩组等15条路，宽度3米，0.18米厚，长6140米</t>
  </si>
  <si>
    <t>2020年高店乡中心村贫困村生产生活提升工程项目</t>
  </si>
  <si>
    <t>道路1.29、桥梁一座</t>
  </si>
  <si>
    <t>改造中心村大何组河堂塘；新建排水管道1480米；新建中心村后黄湾至李桥水库道路，宽度4米，0.18米厚，长605米；新建中心村张湾至大何湾道路，宽度3米，0.18米厚，长690米</t>
  </si>
  <si>
    <t>2020年东铺镇孙店村贫困村生产生活提升工程项目</t>
  </si>
  <si>
    <t>新建孙店村吴元等道路11条，宽度3.5、3、2.5米，0.18米厚，长3360米，新修孙店村刘庄组提灌站一座。</t>
  </si>
  <si>
    <t>2020年罗山县龙山街道胡山村机井配套设施建设项目</t>
  </si>
  <si>
    <t>机井配套</t>
  </si>
  <si>
    <t>12处机井配套抽水设备及管理房</t>
  </si>
  <si>
    <t>2020年罗山县朱堂乡天桥村基础设施建设项目</t>
  </si>
  <si>
    <t>排涝沟治理650米（双面）</t>
  </si>
  <si>
    <t>2020年罗山县高店乡湖南村村组公路项目</t>
  </si>
  <si>
    <t>修建湖南村前于山组长596米道路，路面宽3米，厚18厘米水泥混凝土路面</t>
  </si>
  <si>
    <t>2020年罗山县高店乡陈堂村村组公路项目</t>
  </si>
  <si>
    <t>修建陈堂村长0.59公里道路，路面宽3米，厚18厘米水泥混凝土路面</t>
  </si>
  <si>
    <t>2020年罗山县高店乡中心村村组公路项目</t>
  </si>
  <si>
    <t>扩建中心村吴大桥至街道2公里道路，由原路面宽度扩宽2米。</t>
  </si>
  <si>
    <t>2020年罗山县山店乡畔店村村部至马洼组通组道路项目</t>
  </si>
  <si>
    <t>修建1条长0.6公里四级路，路面宽3.5米，厚18厘米水泥混凝土路面</t>
  </si>
  <si>
    <t>2020年罗山县莽张镇蔡店村路肩陪护项目</t>
  </si>
  <si>
    <t>对赵乡组等3个村民组4公里的道路路肩进行加宽加宽。</t>
  </si>
  <si>
    <t>2020年罗山县尤店乡方湾村教育示范基地建设项目</t>
  </si>
  <si>
    <t>建设罗山县中小学劳动教育示范基地，占地100亩</t>
  </si>
  <si>
    <t>2020年罗山县彭新镇小河村村组道路建设项目</t>
  </si>
  <si>
    <t>修建余洼组、王洼组、长村组长600米，3.5米宽、0.18米厚水泥道路</t>
  </si>
  <si>
    <t>2020年罗山县灵山镇檀墩村道路硬化项目</t>
  </si>
  <si>
    <t>灵山镇管湾组</t>
  </si>
  <si>
    <t>修建檀墩村管湾组500米路面宽3.5米，厚18厘米水泥混泥土路面</t>
  </si>
  <si>
    <t>2020年罗山县铁铺镇何家冲村基础设施建设项目</t>
  </si>
  <si>
    <t>修建何家冲村饮王塝组至大湾组2.5公里，宽3米的砂石路。</t>
  </si>
  <si>
    <t>2020年罗山县定远乡易店村道路建设项目</t>
  </si>
  <si>
    <t>修建易店村街道至北湾组400米路面宽4米，厚18厘米水泥路</t>
  </si>
  <si>
    <t>2020年石山口灌区庙仙乡末级渠系连通工程</t>
  </si>
  <si>
    <t>斗渠护砌</t>
  </si>
  <si>
    <t>石山口管理局</t>
  </si>
  <si>
    <t>养马河渡槽重建1座；斗渠护砌1500米；重建退水闸1座，重建生产桥2座，农门5座，坡水入渠6座。</t>
  </si>
  <si>
    <t>2020年石山口灌区子路镇至庙仙乡末级渠系连通工程</t>
  </si>
  <si>
    <t>子路镇南干一支渠渡槽工程，庙仙乡庙仙斗渠衬砌工程长2.4km，配套建筑物生产桥2座、农门7座、坡水入渠10座。</t>
  </si>
  <si>
    <t>2020年罗山县潘新镇信阳申林茶叶开发有限公司旅游设施建设项目</t>
  </si>
  <si>
    <t>旅游设施</t>
  </si>
  <si>
    <t>新建3000平米游接待客中心</t>
  </si>
  <si>
    <t>2020年罗山县莽张镇德江农业发展有限公司旅游基础设施建设项目</t>
  </si>
  <si>
    <t>新建民宿520平方米、农家乐248平方米、休闲疗养中心1390平方米、旅游公厕70平方米</t>
  </si>
  <si>
    <t>2020年罗山县莽张镇林下种养殖农民专业合作社旅游基础设施建设项目</t>
  </si>
  <si>
    <t>新建餐厅及配套设，5间精装民宿以及配套设施。</t>
  </si>
  <si>
    <t>2020年罗山县定远乡东方信禾科技有限公司旅游基础设施建设项目</t>
  </si>
  <si>
    <t>新建民宿102平方米、农产业研发监测实验室616平方米</t>
  </si>
  <si>
    <t>2020年罗山县庙仙乡林道静种植农民专业合作社旅游基础设施建设项目</t>
  </si>
  <si>
    <t>新建民宿380平米</t>
  </si>
  <si>
    <t>2020年罗山县灵山镇佳荷文化传媒有限责任公司旅游基础设施建设项目</t>
  </si>
  <si>
    <t>新建民宿木结构房工程、游客接待站</t>
  </si>
  <si>
    <t>2020年罗山县灵山镇灵鼎山天然茶叶专业合作社基础设施建设项目</t>
  </si>
  <si>
    <t>新建民宿600平方米</t>
  </si>
  <si>
    <t>2020年罗山县铁铺镇红途旅游发展有限公司旅游基础设施建设项目</t>
  </si>
  <si>
    <t>改建精品民宿10套，新建真人CS射击基地。</t>
  </si>
  <si>
    <t>2020年罗山县高店乡兴淮公司旅游基础设施建设项目</t>
  </si>
  <si>
    <t>新建餐厅120平方米、展示厅200平方米、住宿5套、农产品仓库200平方米</t>
  </si>
  <si>
    <t>2020年罗山县尤店乡信阳花开富贵牡丹产业公司旅游基础设施建设项目</t>
  </si>
  <si>
    <t>农业设施</t>
  </si>
  <si>
    <t>立方米</t>
  </si>
  <si>
    <t>新建食品保鲜库8000立方米、食品冷冻库1200立方米、食品速度库480立方米</t>
  </si>
  <si>
    <t>2020年罗山县朱堂乡鑫沐元茶叶专业合作社旅游基础设施建设项目</t>
  </si>
  <si>
    <t>新建悠然居民宿900平方米</t>
  </si>
  <si>
    <t>2020年罗山县周党镇灵山茶业有限责任公司旅游设施建设项目</t>
  </si>
  <si>
    <t>新建民宿8间，餐厅10间</t>
  </si>
  <si>
    <t>2020年罗山县彭新镇民鑫科技有限公司旅游基础设施建设项目</t>
  </si>
  <si>
    <t>新建游客服务中心(含民宿、餐饮、旅游公厕、停车场）、新建农产品展示厅、农产品加工车间</t>
  </si>
  <si>
    <t>2020年罗山县朱堂乡莲韵民宿服务有限公司农旅设施建设奖补项目</t>
  </si>
  <si>
    <t>对企业投资休闲民宿整修15间、新建中小学研学基地2000平方米、30车位生态停车场1座、观景亭4处，生态长廊2处、旅游公厕3座、仙人洞、龙泉、红军林等小微景观整修工程、荷莲基地灌渠整修2公里、2、茶叶、板栗、油菜等450亩田园基地升级建设内容按照总投资30%进行奖补</t>
  </si>
  <si>
    <t>2020年罗山县楠杆镇李寨村扶贫爱心超市建设项目</t>
  </si>
  <si>
    <t>建筑</t>
  </si>
  <si>
    <t>在村部办公房西边空地上边建造砖混框架结构房屋3间，面积90平方米。</t>
  </si>
  <si>
    <t>2020年罗山县青山镇孙岗村村集体经济项目</t>
  </si>
  <si>
    <t>入股华业膨润土厂，帮助其扩大生产能力，带动贫困户致富,每年分红4万元，期限3年，3年后返回本金，本金经四议两公开用于本村民生工程.</t>
  </si>
  <si>
    <t>2020年罗山县青山镇洪河村集体经济项目</t>
  </si>
  <si>
    <t>入股罗山县胜强米业有限公司，帮助其扩大生产能力，带动贫困户致富,每年分红2万元，期限3年，3年后返回本金，本金经四议两公开用于本村民生工程。</t>
  </si>
  <si>
    <t>2020年罗山县潘新镇庙冲村食用菌生产加工项目</t>
  </si>
  <si>
    <t>生产加工</t>
  </si>
  <si>
    <t>增添生产设备（风干机2台，菌棒机械1台，增加变压器1台）扩大改造食用菌生产，销售，推动集体经济发展。</t>
  </si>
  <si>
    <t>2020年罗山县楠杆镇田堰村农副产品加工车间配套工程建设项目</t>
  </si>
  <si>
    <t>在农副产品新建围墙200米，新建大门含铁艺门，新建砖混框架结构房间6间90平方米，作为车间办公室、储藏室，硬化地面1739平方米，</t>
  </si>
  <si>
    <t>2020年彭新镇明月村资产收益扶贫项目</t>
  </si>
  <si>
    <t>新建茶园</t>
  </si>
  <si>
    <t>新建茶园、油茶园650亩；扩建茶园300亩；购置制茶设备一套；新建制茶车间等配套设施370平米。</t>
  </si>
  <si>
    <t>2020年罗山县高店乡湖南村村集体经济项目</t>
  </si>
  <si>
    <t>光伏</t>
  </si>
  <si>
    <t>根据国务院扶贫办、国家能源局《光伏扶贫电站管理办法》相关规定，对罗山金济升实业有限公司投资兴建湖南村光伏电站进行回购</t>
  </si>
  <si>
    <t>附件2</t>
  </si>
  <si>
    <t>信阳市扶贫资产管理工作进展统计表</t>
  </si>
  <si>
    <t>地区</t>
  </si>
  <si>
    <t>2016-2020年纳入扶贫资产管理规模   (万元)</t>
  </si>
  <si>
    <t>2016年</t>
  </si>
  <si>
    <t>2017年</t>
  </si>
  <si>
    <t>2018年</t>
  </si>
  <si>
    <t>2019年</t>
  </si>
  <si>
    <t>2020年</t>
  </si>
  <si>
    <t>2016年纳入扶贫资产管理规模  (万元)</t>
  </si>
  <si>
    <t>公益性资产（万元）</t>
  </si>
  <si>
    <t>经营性资产（万元）</t>
  </si>
  <si>
    <t>到户类资产   (万元)</t>
  </si>
  <si>
    <t>2017年纳入扶贫资产管理规模  (万元)</t>
  </si>
  <si>
    <t>2018年纳入扶贫资产管理规模  (万元)</t>
  </si>
  <si>
    <t>2019年纳入扶贫资产管理规模  (万元)</t>
  </si>
  <si>
    <t>2020年纳入扶贫资产管理规模  (万元)</t>
  </si>
  <si>
    <t>确权到县政府或县直部门</t>
  </si>
  <si>
    <t>确权到乡镇</t>
  </si>
  <si>
    <t>确权 到户</t>
  </si>
  <si>
    <t>确权  到户</t>
  </si>
  <si>
    <t>序号</t>
  </si>
  <si>
    <t>市本级</t>
  </si>
  <si>
    <t>00</t>
  </si>
  <si>
    <t>浉河区</t>
  </si>
  <si>
    <t>01</t>
  </si>
  <si>
    <t>平桥区</t>
  </si>
  <si>
    <t>02</t>
  </si>
  <si>
    <t>03</t>
  </si>
  <si>
    <t>潢川县</t>
  </si>
  <si>
    <t>04</t>
  </si>
  <si>
    <t>固始县</t>
  </si>
  <si>
    <t>05</t>
  </si>
  <si>
    <t>息  县</t>
  </si>
  <si>
    <t>06</t>
  </si>
  <si>
    <t>淮滨县</t>
  </si>
  <si>
    <t>07</t>
  </si>
  <si>
    <t>光山县</t>
  </si>
  <si>
    <t>08</t>
  </si>
  <si>
    <t>商城县</t>
  </si>
  <si>
    <t>09</t>
  </si>
  <si>
    <t>新  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</si>
</sst>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yyyy&quot;年&quot;m&quot;月&quot;;@"/>
  </numFmts>
  <fonts count="88">
    <font>
      <sz val="12"/>
      <name val="宋体"/>
      <family val="0"/>
    </font>
    <font>
      <sz val="11"/>
      <name val="宋体"/>
      <family val="0"/>
    </font>
    <font>
      <sz val="10"/>
      <name val="黑体"/>
      <family val="3"/>
    </font>
    <font>
      <sz val="12"/>
      <name val="黑体"/>
      <family val="3"/>
    </font>
    <font>
      <sz val="18"/>
      <name val="方正小标宋简体"/>
      <family val="0"/>
    </font>
    <font>
      <sz val="12"/>
      <color indexed="10"/>
      <name val="宋体"/>
      <family val="0"/>
    </font>
    <font>
      <sz val="11"/>
      <color indexed="8"/>
      <name val="宋体"/>
      <family val="0"/>
    </font>
    <font>
      <u val="single"/>
      <sz val="18"/>
      <name val="方正小标宋简体"/>
      <family val="0"/>
    </font>
    <font>
      <sz val="10"/>
      <color indexed="63"/>
      <name val="黑体"/>
      <family val="3"/>
    </font>
    <font>
      <sz val="11"/>
      <color indexed="10"/>
      <name val="宋体"/>
      <family val="0"/>
    </font>
    <font>
      <sz val="9"/>
      <color indexed="8"/>
      <name val="宋体"/>
      <family val="0"/>
    </font>
    <font>
      <sz val="12"/>
      <color indexed="8"/>
      <name val="宋体"/>
      <family val="0"/>
    </font>
    <font>
      <sz val="9"/>
      <name val="宋体"/>
      <family val="0"/>
    </font>
    <font>
      <sz val="11"/>
      <color indexed="10"/>
      <name val="等线"/>
      <family val="0"/>
    </font>
    <font>
      <sz val="14"/>
      <name val="仿宋"/>
      <family val="3"/>
    </font>
    <font>
      <sz val="14"/>
      <color indexed="10"/>
      <name val="仿宋"/>
      <family val="3"/>
    </font>
    <font>
      <sz val="11"/>
      <color indexed="63"/>
      <name val="宋体"/>
      <family val="0"/>
    </font>
    <font>
      <sz val="10"/>
      <name val="宋体"/>
      <family val="0"/>
    </font>
    <font>
      <sz val="13"/>
      <name val="宋体"/>
      <family val="0"/>
    </font>
    <font>
      <sz val="10"/>
      <name val="等线"/>
      <family val="0"/>
    </font>
    <font>
      <sz val="11"/>
      <name val="仿宋"/>
      <family val="3"/>
    </font>
    <font>
      <sz val="10"/>
      <color indexed="10"/>
      <name val="宋体"/>
      <family val="0"/>
    </font>
    <font>
      <sz val="12"/>
      <name val="仿宋"/>
      <family val="3"/>
    </font>
    <font>
      <sz val="10"/>
      <color indexed="63"/>
      <name val="宋体"/>
      <family val="0"/>
    </font>
    <font>
      <sz val="10"/>
      <name val="仿宋"/>
      <family val="3"/>
    </font>
    <font>
      <sz val="10"/>
      <name val="SimSun"/>
      <family val="0"/>
    </font>
    <font>
      <sz val="10"/>
      <color indexed="8"/>
      <name val="SimSun"/>
      <family val="0"/>
    </font>
    <font>
      <sz val="10"/>
      <color indexed="8"/>
      <name val="宋体"/>
      <family val="0"/>
    </font>
    <font>
      <b/>
      <sz val="11"/>
      <color indexed="8"/>
      <name val="宋体"/>
      <family val="0"/>
    </font>
    <font>
      <b/>
      <sz val="10"/>
      <name val="宋体"/>
      <family val="0"/>
    </font>
    <font>
      <sz val="11"/>
      <color indexed="9"/>
      <name val="宋体"/>
      <family val="0"/>
    </font>
    <font>
      <sz val="10"/>
      <color indexed="10"/>
      <name val="黑体"/>
      <family val="3"/>
    </font>
    <font>
      <sz val="11"/>
      <name val="Times New Roman"/>
      <family val="1"/>
    </font>
    <font>
      <sz val="8"/>
      <name val="宋体"/>
      <family val="0"/>
    </font>
    <font>
      <sz val="12"/>
      <name val="等线"/>
      <family val="0"/>
    </font>
    <font>
      <sz val="11"/>
      <name val="仿宋_GB2312"/>
      <family val="3"/>
    </font>
    <font>
      <sz val="12"/>
      <name val="Times New Roman"/>
      <family val="1"/>
    </font>
    <font>
      <sz val="10"/>
      <name val="Arial"/>
      <family val="2"/>
    </font>
    <font>
      <sz val="12"/>
      <name val="仿宋_GB2312"/>
      <family val="3"/>
    </font>
    <font>
      <b/>
      <sz val="11"/>
      <color indexed="63"/>
      <name val="宋体"/>
      <family val="0"/>
    </font>
    <font>
      <sz val="11"/>
      <color indexed="20"/>
      <name val="宋体"/>
      <family val="0"/>
    </font>
    <font>
      <b/>
      <sz val="11"/>
      <color indexed="9"/>
      <name val="宋体"/>
      <family val="0"/>
    </font>
    <font>
      <sz val="11"/>
      <color indexed="62"/>
      <name val="宋体"/>
      <family val="0"/>
    </font>
    <font>
      <sz val="11"/>
      <color indexed="17"/>
      <name val="宋体"/>
      <family val="0"/>
    </font>
    <font>
      <sz val="11"/>
      <color indexed="60"/>
      <name val="宋体"/>
      <family val="0"/>
    </font>
    <font>
      <u val="single"/>
      <sz val="11"/>
      <color indexed="12"/>
      <name val="宋体"/>
      <family val="0"/>
    </font>
    <font>
      <u val="single"/>
      <sz val="11"/>
      <color indexed="20"/>
      <name val="宋体"/>
      <family val="0"/>
    </font>
    <font>
      <sz val="11"/>
      <color indexed="52"/>
      <name val="宋体"/>
      <family val="0"/>
    </font>
    <font>
      <b/>
      <sz val="11"/>
      <color indexed="54"/>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2"/>
      <name val="宋体"/>
      <family val="0"/>
    </font>
    <font>
      <sz val="14"/>
      <name val="宋体"/>
      <family val="0"/>
    </font>
    <font>
      <sz val="12"/>
      <name val="Arial"/>
      <family val="2"/>
    </font>
    <font>
      <u val="single"/>
      <sz val="11"/>
      <color rgb="FF0000FF"/>
      <name val="Calibri"/>
      <family val="0"/>
    </font>
    <font>
      <u val="single"/>
      <sz val="11"/>
      <color rgb="FF800080"/>
      <name val="Calibri"/>
      <family val="0"/>
    </font>
    <font>
      <sz val="11"/>
      <color theme="1"/>
      <name val="Calibri"/>
      <family val="0"/>
    </font>
    <font>
      <sz val="12"/>
      <color rgb="FFFF0000"/>
      <name val="宋体"/>
      <family val="0"/>
    </font>
    <font>
      <sz val="12"/>
      <name val="Calibri"/>
      <family val="0"/>
    </font>
    <font>
      <sz val="11"/>
      <name val="Calibri"/>
      <family val="0"/>
    </font>
    <font>
      <sz val="12"/>
      <color rgb="FFFF0000"/>
      <name val="Calibri"/>
      <family val="0"/>
    </font>
    <font>
      <sz val="11"/>
      <color rgb="FFFF0000"/>
      <name val="Calibri"/>
      <family val="0"/>
    </font>
    <font>
      <sz val="9"/>
      <color rgb="FF000000"/>
      <name val="宋体"/>
      <family val="0"/>
    </font>
    <font>
      <sz val="12"/>
      <color theme="1"/>
      <name val="Calibri"/>
      <family val="0"/>
    </font>
    <font>
      <sz val="11"/>
      <color rgb="FFFF0000"/>
      <name val="Calibri Light"/>
      <family val="0"/>
    </font>
    <font>
      <sz val="11"/>
      <name val="Calibri Light"/>
      <family val="0"/>
    </font>
    <font>
      <sz val="11"/>
      <color rgb="FFFF0000"/>
      <name val="等线"/>
      <family val="0"/>
    </font>
    <font>
      <sz val="11"/>
      <color rgb="FFFF0000"/>
      <name val="宋体"/>
      <family val="0"/>
    </font>
    <font>
      <sz val="14"/>
      <color rgb="FFFF0000"/>
      <name val="仿宋"/>
      <family val="3"/>
    </font>
    <font>
      <sz val="11"/>
      <color rgb="FF000000"/>
      <name val="Calibri"/>
      <family val="0"/>
    </font>
    <font>
      <sz val="11"/>
      <color indexed="63"/>
      <name val="Calibri"/>
      <family val="0"/>
    </font>
    <font>
      <sz val="13"/>
      <name val="Calibri"/>
      <family val="0"/>
    </font>
    <font>
      <sz val="10"/>
      <name val="Calibri"/>
      <family val="0"/>
    </font>
    <font>
      <sz val="9"/>
      <name val="Calibri"/>
      <family val="0"/>
    </font>
    <font>
      <sz val="12"/>
      <color theme="1"/>
      <name val="宋体"/>
      <family val="0"/>
    </font>
    <font>
      <sz val="10"/>
      <color rgb="FFFF0000"/>
      <name val="宋体"/>
      <family val="0"/>
    </font>
    <font>
      <sz val="10"/>
      <color indexed="63"/>
      <name val="Calibri"/>
      <family val="0"/>
    </font>
    <font>
      <sz val="10"/>
      <color theme="1"/>
      <name val="SimSun"/>
      <family val="0"/>
    </font>
    <font>
      <sz val="10"/>
      <color theme="1"/>
      <name val="Calibri"/>
      <family val="0"/>
    </font>
    <font>
      <b/>
      <sz val="11"/>
      <color theme="1"/>
      <name val="Calibri"/>
      <family val="0"/>
    </font>
    <font>
      <b/>
      <sz val="10"/>
      <name val="Calibri"/>
      <family val="0"/>
    </font>
    <font>
      <sz val="11"/>
      <color theme="0"/>
      <name val="Calibri"/>
      <family val="0"/>
    </font>
    <font>
      <sz val="10"/>
      <color rgb="FFFF0000"/>
      <name val="Calibri"/>
      <family val="0"/>
    </font>
    <font>
      <sz val="10"/>
      <color rgb="FFFF0000"/>
      <name val="黑体"/>
      <family val="3"/>
    </font>
    <font>
      <sz val="8"/>
      <name val="Calibri Light"/>
      <family val="0"/>
    </font>
    <font>
      <sz val="10"/>
      <name val="Calibri Light"/>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n"/>
      <right style="thin"/>
      <top style="thin"/>
      <bottom>
        <color indexed="63"/>
      </bottom>
    </border>
    <border>
      <left/>
      <right style="thin">
        <color rgb="FF000000"/>
      </right>
      <top style="thin">
        <color rgb="FF000000"/>
      </top>
      <bottom style="thin">
        <color rgb="FF000000"/>
      </bottom>
    </border>
    <border>
      <left/>
      <right style="thin"/>
      <top style="thin"/>
      <bottom style="thin"/>
    </border>
    <border>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6" borderId="2" applyNumberFormat="0" applyFont="0" applyAlignment="0" applyProtection="0"/>
    <xf numFmtId="0" fontId="30" fillId="3" borderId="0" applyNumberFormat="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30" fillId="7" borderId="0" applyNumberFormat="0" applyBorder="0" applyAlignment="0" applyProtection="0"/>
    <xf numFmtId="0" fontId="48" fillId="0" borderId="5" applyNumberFormat="0" applyFill="0" applyAlignment="0" applyProtection="0"/>
    <xf numFmtId="0" fontId="30" fillId="8" borderId="0" applyNumberFormat="0" applyBorder="0" applyAlignment="0" applyProtection="0"/>
    <xf numFmtId="0" fontId="39" fillId="4" borderId="6" applyNumberFormat="0" applyAlignment="0" applyProtection="0"/>
    <xf numFmtId="0" fontId="53" fillId="4" borderId="1" applyNumberFormat="0" applyAlignment="0" applyProtection="0"/>
    <xf numFmtId="0" fontId="41" fillId="9" borderId="7" applyNumberFormat="0" applyAlignment="0" applyProtection="0"/>
    <xf numFmtId="0" fontId="6" fillId="10" borderId="0" applyNumberFormat="0" applyBorder="0" applyAlignment="0" applyProtection="0"/>
    <xf numFmtId="0" fontId="30" fillId="11" borderId="0" applyNumberFormat="0" applyBorder="0" applyAlignment="0" applyProtection="0"/>
    <xf numFmtId="0" fontId="47" fillId="0" borderId="8" applyNumberFormat="0" applyFill="0" applyAlignment="0" applyProtection="0"/>
    <xf numFmtId="0" fontId="28" fillId="0" borderId="9" applyNumberFormat="0" applyFill="0" applyAlignment="0" applyProtection="0"/>
    <xf numFmtId="0" fontId="0" fillId="0" borderId="0">
      <alignment vertical="center"/>
      <protection/>
    </xf>
    <xf numFmtId="0" fontId="43" fillId="10" borderId="0" applyNumberFormat="0" applyBorder="0" applyAlignment="0" applyProtection="0"/>
    <xf numFmtId="0" fontId="44" fillId="8" borderId="0" applyNumberFormat="0" applyBorder="0" applyAlignment="0" applyProtection="0"/>
    <xf numFmtId="0" fontId="6" fillId="12" borderId="0" applyNumberFormat="0" applyBorder="0" applyAlignment="0" applyProtection="0"/>
    <xf numFmtId="0" fontId="30"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0" fillId="9" borderId="0" applyNumberFormat="0" applyBorder="0" applyAlignment="0" applyProtection="0"/>
    <xf numFmtId="0" fontId="30"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30" fillId="16" borderId="0" applyNumberFormat="0" applyBorder="0" applyAlignment="0" applyProtection="0"/>
    <xf numFmtId="0" fontId="6" fillId="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54" fillId="0" borderId="0">
      <alignment/>
      <protection/>
    </xf>
    <xf numFmtId="0" fontId="6" fillId="8" borderId="0" applyNumberFormat="0" applyBorder="0" applyAlignment="0" applyProtection="0"/>
    <xf numFmtId="0" fontId="30" fillId="17" borderId="0" applyNumberFormat="0" applyBorder="0" applyAlignment="0" applyProtection="0"/>
    <xf numFmtId="0" fontId="58" fillId="0" borderId="0">
      <alignment vertical="center"/>
      <protection/>
    </xf>
    <xf numFmtId="0" fontId="6" fillId="0" borderId="0">
      <alignment vertical="center"/>
      <protection/>
    </xf>
    <xf numFmtId="0" fontId="0" fillId="0" borderId="0">
      <alignment/>
      <protection/>
    </xf>
  </cellStyleXfs>
  <cellXfs count="359">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0" fontId="4" fillId="0" borderId="11" xfId="0" applyFont="1" applyBorder="1" applyAlignment="1">
      <alignment horizontal="center" vertical="center"/>
    </xf>
    <xf numFmtId="0" fontId="2" fillId="0" borderId="0" xfId="0" applyFont="1" applyFill="1" applyAlignment="1">
      <alignment horizontal="center" wrapText="1"/>
    </xf>
    <xf numFmtId="0" fontId="59" fillId="0" borderId="0" xfId="0" applyFont="1" applyFill="1" applyAlignment="1">
      <alignment vertical="center"/>
    </xf>
    <xf numFmtId="0" fontId="58" fillId="0" borderId="0" xfId="0" applyFont="1" applyFill="1" applyBorder="1" applyAlignment="1">
      <alignment horizontal="center" vertical="center" wrapText="1"/>
    </xf>
    <xf numFmtId="0" fontId="59" fillId="0" borderId="0" xfId="0" applyFont="1"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6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57" fontId="0" fillId="0" borderId="10" xfId="0" applyNumberFormat="1" applyFill="1" applyBorder="1" applyAlignment="1">
      <alignment horizontal="center" vertical="center" wrapText="1"/>
    </xf>
    <xf numFmtId="0" fontId="62" fillId="0" borderId="12" xfId="0" applyFont="1" applyFill="1" applyBorder="1" applyAlignment="1">
      <alignment horizontal="center" vertical="center"/>
    </xf>
    <xf numFmtId="0" fontId="62" fillId="0" borderId="12"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59"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57" fontId="59" fillId="0" borderId="10" xfId="0" applyNumberFormat="1" applyFont="1" applyFill="1" applyBorder="1" applyAlignment="1">
      <alignment horizontal="center" vertical="center" wrapText="1"/>
    </xf>
    <xf numFmtId="0" fontId="64" fillId="0" borderId="10" xfId="0" applyFont="1" applyBorder="1" applyAlignment="1">
      <alignment horizontal="center" vertical="center" wrapText="1"/>
    </xf>
    <xf numFmtId="0" fontId="65" fillId="0" borderId="12"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57" fontId="58" fillId="0" borderId="10" xfId="0" applyNumberFormat="1" applyFont="1" applyFill="1" applyBorder="1" applyAlignment="1">
      <alignment horizontal="center" vertical="center" wrapText="1"/>
    </xf>
    <xf numFmtId="0" fontId="64" fillId="0" borderId="10" xfId="0" applyFont="1" applyBorder="1" applyAlignment="1">
      <alignment horizontal="left" vertical="center" wrapText="1"/>
    </xf>
    <xf numFmtId="0" fontId="12" fillId="0" borderId="10" xfId="0" applyFont="1" applyBorder="1" applyAlignment="1">
      <alignment horizontal="left" vertical="center" wrapText="1"/>
    </xf>
    <xf numFmtId="0" fontId="62"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8" fillId="0" borderId="10" xfId="65" applyFont="1" applyFill="1" applyBorder="1" applyAlignment="1">
      <alignment horizontal="center" vertical="center" wrapText="1"/>
      <protection/>
    </xf>
    <xf numFmtId="57" fontId="0" fillId="0" borderId="10"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176" fontId="6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xf>
    <xf numFmtId="177" fontId="63" fillId="0" borderId="10" xfId="0" applyNumberFormat="1" applyFont="1" applyFill="1" applyBorder="1" applyAlignment="1">
      <alignment horizontal="center" vertical="center" wrapText="1"/>
    </xf>
    <xf numFmtId="176" fontId="61" fillId="0" borderId="10" xfId="0" applyNumberFormat="1" applyFont="1" applyFill="1" applyBorder="1" applyAlignment="1">
      <alignment horizontal="center" vertical="center" wrapText="1"/>
    </xf>
    <xf numFmtId="0" fontId="14" fillId="0" borderId="10" xfId="65" applyFont="1" applyFill="1" applyBorder="1" applyAlignment="1">
      <alignment horizontal="center" vertical="center" wrapText="1"/>
      <protection/>
    </xf>
    <xf numFmtId="0" fontId="70" fillId="0" borderId="10" xfId="65" applyFont="1" applyFill="1" applyBorder="1" applyAlignment="1">
      <alignment horizontal="center" vertical="center" wrapText="1"/>
      <protection/>
    </xf>
    <xf numFmtId="0" fontId="63" fillId="0" borderId="10" xfId="0" applyNumberFormat="1"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horizontal="center"/>
    </xf>
    <xf numFmtId="0" fontId="59" fillId="0" borderId="0" xfId="0" applyFont="1" applyAlignment="1">
      <alignment vertical="center"/>
    </xf>
    <xf numFmtId="0" fontId="0" fillId="0" borderId="0" xfId="0" applyFill="1" applyAlignment="1">
      <alignment vertical="center" wrapText="1"/>
    </xf>
    <xf numFmtId="0" fontId="2" fillId="0" borderId="0" xfId="0" applyFont="1" applyFill="1" applyBorder="1" applyAlignment="1">
      <alignment horizontal="right"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61" fillId="0" borderId="10" xfId="0" applyFont="1" applyBorder="1" applyAlignment="1">
      <alignment horizontal="center" vertical="center"/>
    </xf>
    <xf numFmtId="0" fontId="61" fillId="0" borderId="10" xfId="0" applyFont="1" applyBorder="1" applyAlignment="1">
      <alignment horizontal="center" vertical="center" wrapText="1"/>
    </xf>
    <xf numFmtId="57" fontId="61" fillId="0" borderId="10" xfId="0" applyNumberFormat="1" applyFont="1" applyBorder="1" applyAlignment="1">
      <alignment horizontal="center" vertical="center" wrapText="1"/>
    </xf>
    <xf numFmtId="0" fontId="7"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wrapText="1"/>
    </xf>
    <xf numFmtId="0" fontId="71" fillId="0" borderId="10" xfId="0" applyFont="1" applyBorder="1" applyAlignment="1">
      <alignment horizontal="center" vertical="center" wrapText="1"/>
    </xf>
    <xf numFmtId="0" fontId="71" fillId="0" borderId="10" xfId="0" applyFont="1" applyFill="1" applyBorder="1" applyAlignment="1">
      <alignment horizontal="center" vertical="center" wrapText="1"/>
    </xf>
    <xf numFmtId="57" fontId="61" fillId="0" borderId="10" xfId="0" applyNumberFormat="1" applyFont="1" applyFill="1" applyBorder="1" applyAlignment="1">
      <alignment horizontal="center" vertical="center" wrapText="1"/>
    </xf>
    <xf numFmtId="176" fontId="71" fillId="0" borderId="10" xfId="0" applyNumberFormat="1" applyFont="1" applyBorder="1" applyAlignment="1">
      <alignment horizontal="center" vertical="center" wrapText="1"/>
    </xf>
    <xf numFmtId="0" fontId="60" fillId="0" borderId="12" xfId="0" applyFont="1" applyBorder="1" applyAlignment="1">
      <alignment horizontal="center" vertical="center"/>
    </xf>
    <xf numFmtId="0" fontId="72" fillId="0" borderId="10" xfId="0" applyFont="1" applyFill="1" applyBorder="1" applyAlignment="1">
      <alignment horizontal="center" vertical="center" wrapText="1"/>
    </xf>
    <xf numFmtId="176" fontId="61" fillId="0" borderId="10" xfId="0" applyNumberFormat="1" applyFont="1" applyBorder="1" applyAlignment="1">
      <alignment horizontal="center" vertical="center" wrapText="1"/>
    </xf>
    <xf numFmtId="0" fontId="72" fillId="0" borderId="10" xfId="0" applyNumberFormat="1" applyFont="1" applyFill="1" applyBorder="1" applyAlignment="1">
      <alignment horizontal="center" vertical="center" wrapText="1"/>
    </xf>
    <xf numFmtId="176" fontId="67" fillId="0" borderId="10" xfId="0" applyNumberFormat="1" applyFont="1" applyFill="1" applyBorder="1" applyAlignment="1">
      <alignment horizontal="center" vertical="center" wrapText="1"/>
    </xf>
    <xf numFmtId="0" fontId="62" fillId="0" borderId="12" xfId="0" applyFont="1" applyBorder="1" applyAlignment="1">
      <alignment horizontal="center" vertical="center"/>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3" fillId="0" borderId="10" xfId="0" applyFont="1" applyBorder="1" applyAlignment="1">
      <alignment horizontal="center" vertical="center" wrapText="1"/>
    </xf>
    <xf numFmtId="0" fontId="61" fillId="0" borderId="10" xfId="66" applyFont="1" applyFill="1" applyBorder="1" applyAlignment="1">
      <alignment horizontal="center" vertical="center" wrapText="1"/>
      <protection/>
    </xf>
    <xf numFmtId="176" fontId="61" fillId="0" borderId="10" xfId="66" applyNumberFormat="1" applyFont="1" applyFill="1" applyBorder="1" applyAlignment="1">
      <alignment horizontal="center" vertical="center" wrapText="1"/>
      <protection/>
    </xf>
    <xf numFmtId="0" fontId="0" fillId="0" borderId="14" xfId="0" applyBorder="1" applyAlignment="1">
      <alignment horizontal="center" vertical="center" wrapText="1"/>
    </xf>
    <xf numFmtId="0" fontId="0" fillId="0" borderId="14" xfId="0" applyBorder="1" applyAlignment="1">
      <alignment vertical="center" wrapText="1"/>
    </xf>
    <xf numFmtId="176" fontId="63" fillId="0" borderId="10" xfId="66" applyNumberFormat="1" applyFont="1" applyFill="1" applyBorder="1" applyAlignment="1">
      <alignment horizontal="center" vertical="center" wrapText="1"/>
      <protection/>
    </xf>
    <xf numFmtId="0" fontId="63" fillId="0" borderId="10" xfId="0" applyFont="1" applyBorder="1" applyAlignment="1">
      <alignment horizontal="center" vertical="center"/>
    </xf>
    <xf numFmtId="176" fontId="61" fillId="0" borderId="0" xfId="0" applyNumberFormat="1" applyFont="1" applyFill="1" applyBorder="1" applyAlignment="1">
      <alignment horizontal="center" vertical="center" wrapText="1"/>
    </xf>
    <xf numFmtId="0" fontId="61" fillId="0" borderId="0" xfId="0" applyFont="1" applyFill="1" applyBorder="1" applyAlignment="1">
      <alignment horizontal="center" vertical="center" wrapText="1"/>
    </xf>
    <xf numFmtId="0" fontId="17" fillId="0" borderId="0" xfId="0" applyFont="1" applyFill="1" applyAlignment="1">
      <alignment vertical="center"/>
    </xf>
    <xf numFmtId="0" fontId="0" fillId="0" borderId="0" xfId="0" applyFont="1" applyFill="1" applyAlignment="1">
      <alignment vertical="center"/>
    </xf>
    <xf numFmtId="0" fontId="61" fillId="0" borderId="0" xfId="0" applyFont="1" applyFill="1" applyBorder="1" applyAlignment="1">
      <alignment vertical="center" wrapText="1"/>
    </xf>
    <xf numFmtId="0" fontId="17"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49" fontId="0" fillId="0" borderId="0" xfId="0" applyNumberFormat="1" applyFont="1" applyFill="1" applyAlignment="1">
      <alignment vertical="center" wrapText="1"/>
    </xf>
    <xf numFmtId="0" fontId="3" fillId="0" borderId="0" xfId="0" applyFont="1" applyFill="1" applyAlignment="1">
      <alignment vertical="center" wrapText="1"/>
    </xf>
    <xf numFmtId="0" fontId="2"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1"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73" fillId="0" borderId="12" xfId="65" applyNumberFormat="1" applyFont="1" applyFill="1" applyBorder="1" applyAlignment="1">
      <alignment horizontal="center" vertical="center" wrapText="1"/>
      <protection/>
    </xf>
    <xf numFmtId="178" fontId="61" fillId="0" borderId="12" xfId="0" applyNumberFormat="1" applyFont="1" applyFill="1" applyBorder="1" applyAlignment="1">
      <alignment horizontal="center" vertical="center" wrapText="1"/>
    </xf>
    <xf numFmtId="178" fontId="61" fillId="0" borderId="12" xfId="67" applyNumberFormat="1" applyFont="1" applyFill="1" applyBorder="1" applyAlignment="1">
      <alignment horizontal="center" vertical="center" wrapText="1"/>
      <protection/>
    </xf>
    <xf numFmtId="0" fontId="17" fillId="0" borderId="12" xfId="0" applyFont="1" applyFill="1" applyBorder="1" applyAlignment="1">
      <alignment horizontal="center" vertical="center"/>
    </xf>
    <xf numFmtId="0" fontId="1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Fill="1" applyBorder="1" applyAlignment="1">
      <alignment vertical="center" wrapText="1"/>
    </xf>
    <xf numFmtId="0" fontId="61" fillId="0" borderId="12" xfId="0" applyFont="1" applyFill="1" applyBorder="1" applyAlignment="1">
      <alignment vertical="center" wrapText="1"/>
    </xf>
    <xf numFmtId="0" fontId="60" fillId="0" borderId="12" xfId="0" applyFont="1" applyFill="1" applyBorder="1" applyAlignment="1">
      <alignment horizontal="center" vertical="center"/>
    </xf>
    <xf numFmtId="0" fontId="17" fillId="0" borderId="12" xfId="0" applyFont="1" applyFill="1" applyBorder="1" applyAlignment="1">
      <alignment vertical="center" wrapText="1"/>
    </xf>
    <xf numFmtId="57" fontId="61" fillId="0" borderId="12"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xf>
    <xf numFmtId="0" fontId="17" fillId="0" borderId="12" xfId="0" applyFont="1" applyFill="1" applyBorder="1" applyAlignment="1">
      <alignment horizontal="center" vertical="center" wrapText="1"/>
    </xf>
    <xf numFmtId="0" fontId="17" fillId="0" borderId="12" xfId="0" applyFont="1" applyFill="1" applyBorder="1" applyAlignment="1">
      <alignment horizontal="right" vertical="center"/>
    </xf>
    <xf numFmtId="0" fontId="17" fillId="0" borderId="15" xfId="0" applyFont="1" applyFill="1" applyBorder="1" applyAlignment="1">
      <alignment horizontal="right" vertical="center"/>
    </xf>
    <xf numFmtId="0" fontId="12" fillId="0" borderId="12" xfId="0" applyFont="1" applyFill="1" applyBorder="1" applyAlignment="1">
      <alignment horizontal="center" vertical="center" wrapText="1"/>
    </xf>
    <xf numFmtId="0" fontId="19" fillId="0" borderId="12" xfId="0" applyNumberFormat="1" applyFont="1" applyFill="1" applyBorder="1" applyAlignment="1" applyProtection="1">
      <alignment horizontal="center" vertical="center" wrapText="1"/>
      <protection/>
    </xf>
    <xf numFmtId="0" fontId="61" fillId="0" borderId="12" xfId="0" applyFont="1" applyFill="1" applyBorder="1" applyAlignment="1">
      <alignment horizontal="left" vertical="center" wrapText="1"/>
    </xf>
    <xf numFmtId="0" fontId="74" fillId="0" borderId="12" xfId="0" applyFont="1" applyFill="1" applyBorder="1" applyAlignment="1">
      <alignment vertical="center" wrapText="1"/>
    </xf>
    <xf numFmtId="0" fontId="1"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20" fillId="0" borderId="12" xfId="0" applyFont="1" applyFill="1" applyBorder="1" applyAlignment="1">
      <alignment horizontal="center" vertical="center"/>
    </xf>
    <xf numFmtId="0" fontId="1" fillId="0" borderId="12" xfId="66" applyFont="1" applyFill="1" applyBorder="1" applyAlignment="1">
      <alignment horizontal="center" vertical="center" wrapText="1"/>
      <protection/>
    </xf>
    <xf numFmtId="0" fontId="74" fillId="0" borderId="12" xfId="0" applyFont="1" applyFill="1" applyBorder="1" applyAlignment="1">
      <alignment horizontal="center" vertical="center" wrapText="1"/>
    </xf>
    <xf numFmtId="49" fontId="0" fillId="0" borderId="12" xfId="0" applyNumberFormat="1" applyFont="1" applyFill="1" applyBorder="1" applyAlignment="1">
      <alignment vertical="center" wrapText="1"/>
    </xf>
    <xf numFmtId="49" fontId="0" fillId="0" borderId="12" xfId="0" applyNumberFormat="1" applyFont="1" applyFill="1" applyBorder="1" applyAlignment="1">
      <alignment vertical="center"/>
    </xf>
    <xf numFmtId="49" fontId="0" fillId="0" borderId="12" xfId="0" applyNumberFormat="1" applyFont="1" applyFill="1" applyBorder="1" applyAlignment="1">
      <alignment horizontal="center" vertical="center"/>
    </xf>
    <xf numFmtId="0" fontId="74" fillId="0" borderId="12" xfId="0" applyFont="1" applyFill="1" applyBorder="1" applyAlignment="1">
      <alignment horizontal="center" vertical="center"/>
    </xf>
    <xf numFmtId="0" fontId="61" fillId="0" borderId="12" xfId="0" applyFont="1" applyFill="1" applyBorder="1" applyAlignment="1">
      <alignment horizontal="center" vertical="center"/>
    </xf>
    <xf numFmtId="49" fontId="61" fillId="0" borderId="12" xfId="0" applyNumberFormat="1" applyFont="1" applyFill="1" applyBorder="1" applyAlignment="1">
      <alignment vertical="center" wrapText="1"/>
    </xf>
    <xf numFmtId="0" fontId="74" fillId="0" borderId="12" xfId="0" applyFont="1" applyFill="1" applyBorder="1" applyAlignment="1">
      <alignment horizontal="left" vertical="center" wrapText="1"/>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60" fillId="18" borderId="12" xfId="0" applyFont="1" applyFill="1" applyBorder="1" applyAlignment="1">
      <alignment horizontal="center" vertical="center" wrapText="1"/>
    </xf>
    <xf numFmtId="0" fontId="60" fillId="18" borderId="13" xfId="0" applyFont="1" applyFill="1" applyBorder="1" applyAlignment="1">
      <alignment horizontal="center" vertical="center" wrapText="1"/>
    </xf>
    <xf numFmtId="0" fontId="0" fillId="18" borderId="12" xfId="0" applyFont="1" applyFill="1" applyBorder="1" applyAlignment="1">
      <alignment vertical="center" wrapText="1"/>
    </xf>
    <xf numFmtId="0" fontId="0" fillId="18" borderId="10" xfId="0" applyFont="1" applyFill="1" applyBorder="1" applyAlignment="1">
      <alignment horizontal="center" vertical="center" wrapText="1"/>
    </xf>
    <xf numFmtId="0" fontId="60" fillId="18" borderId="16" xfId="0" applyFont="1" applyFill="1" applyBorder="1" applyAlignment="1">
      <alignment horizontal="center" vertical="center" wrapText="1"/>
    </xf>
    <xf numFmtId="0" fontId="60" fillId="18" borderId="17" xfId="0" applyFont="1" applyFill="1" applyBorder="1" applyAlignment="1">
      <alignment horizontal="center" vertical="center" wrapText="1"/>
    </xf>
    <xf numFmtId="0" fontId="0" fillId="18" borderId="16" xfId="0" applyFont="1" applyFill="1" applyBorder="1" applyAlignment="1">
      <alignment vertical="center" wrapText="1"/>
    </xf>
    <xf numFmtId="0" fontId="61" fillId="18" borderId="10" xfId="0" applyFont="1" applyFill="1" applyBorder="1" applyAlignment="1">
      <alignment horizontal="center" vertical="center" wrapText="1"/>
    </xf>
    <xf numFmtId="0" fontId="0" fillId="18" borderId="18" xfId="0" applyFont="1" applyFill="1" applyBorder="1" applyAlignment="1">
      <alignment horizontal="center" vertical="center" wrapText="1"/>
    </xf>
    <xf numFmtId="0" fontId="61" fillId="18" borderId="19"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60" fillId="18" borderId="10" xfId="0" applyFont="1" applyFill="1" applyBorder="1" applyAlignment="1">
      <alignment horizontal="center" vertical="center" wrapText="1"/>
    </xf>
    <xf numFmtId="0" fontId="0" fillId="0" borderId="10" xfId="0" applyFont="1" applyFill="1" applyBorder="1" applyAlignment="1">
      <alignment vertical="center" wrapText="1"/>
    </xf>
    <xf numFmtId="49" fontId="0" fillId="18" borderId="10" xfId="0" applyNumberFormat="1" applyFont="1" applyFill="1" applyBorder="1" applyAlignment="1">
      <alignment horizontal="center" vertical="center" wrapText="1"/>
    </xf>
    <xf numFmtId="49" fontId="76" fillId="18" borderId="10" xfId="0" applyNumberFormat="1" applyFont="1" applyFill="1" applyBorder="1" applyAlignment="1">
      <alignment horizontal="center" vertical="center" wrapText="1"/>
    </xf>
    <xf numFmtId="49" fontId="1" fillId="18" borderId="12" xfId="0" applyNumberFormat="1" applyFont="1" applyFill="1" applyBorder="1" applyAlignment="1">
      <alignment horizontal="center" vertical="center"/>
    </xf>
    <xf numFmtId="0" fontId="1" fillId="18" borderId="12" xfId="0" applyFont="1" applyFill="1" applyBorder="1" applyAlignment="1">
      <alignment horizontal="center" vertical="center"/>
    </xf>
    <xf numFmtId="49" fontId="0" fillId="0" borderId="10" xfId="0" applyNumberFormat="1" applyFont="1" applyFill="1" applyBorder="1" applyAlignment="1">
      <alignment vertical="center" wrapText="1"/>
    </xf>
    <xf numFmtId="0" fontId="2" fillId="0" borderId="0" xfId="0" applyFont="1" applyAlignment="1">
      <alignment horizontal="center" wrapText="1"/>
    </xf>
    <xf numFmtId="0" fontId="59" fillId="0" borderId="0" xfId="0" applyFont="1" applyAlignment="1">
      <alignment vertical="center" wrapText="1"/>
    </xf>
    <xf numFmtId="0" fontId="17" fillId="0" borderId="0" xfId="0" applyFont="1" applyAlignment="1">
      <alignment vertical="center"/>
    </xf>
    <xf numFmtId="0" fontId="0" fillId="0" borderId="0" xfId="0" applyFill="1" applyAlignment="1">
      <alignment vertical="center"/>
    </xf>
    <xf numFmtId="0" fontId="58" fillId="0" borderId="0" xfId="0" applyFont="1" applyFill="1" applyBorder="1" applyAlignment="1">
      <alignment vertical="center"/>
    </xf>
    <xf numFmtId="0" fontId="58" fillId="0" borderId="0" xfId="0" applyFont="1" applyFill="1" applyBorder="1" applyAlignment="1">
      <alignment vertical="center" wrapText="1"/>
    </xf>
    <xf numFmtId="0" fontId="17" fillId="0" borderId="0" xfId="0" applyFont="1" applyAlignment="1">
      <alignment horizontal="center" vertical="center"/>
    </xf>
    <xf numFmtId="0" fontId="77"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7"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0" fontId="2" fillId="0" borderId="2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0" fillId="0" borderId="10" xfId="0" applyFont="1"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62" fillId="0" borderId="1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10" xfId="0" applyFont="1" applyBorder="1" applyAlignment="1">
      <alignment horizontal="center" vertical="center" wrapText="1"/>
    </xf>
    <xf numFmtId="0" fontId="0" fillId="0" borderId="20" xfId="0" applyFill="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59" fillId="19" borderId="10" xfId="0" applyFont="1" applyFill="1" applyBorder="1" applyAlignment="1">
      <alignment horizontal="center" vertical="center" wrapText="1"/>
    </xf>
    <xf numFmtId="0" fontId="7" fillId="0" borderId="0" xfId="0" applyFont="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wrapText="1"/>
    </xf>
    <xf numFmtId="0" fontId="0" fillId="0" borderId="10" xfId="0" applyFont="1" applyBorder="1" applyAlignment="1">
      <alignment horizontal="center" vertical="center" wrapText="1"/>
    </xf>
    <xf numFmtId="0" fontId="17" fillId="0" borderId="20" xfId="0" applyFont="1" applyBorder="1" applyAlignment="1">
      <alignment horizontal="center" vertical="center"/>
    </xf>
    <xf numFmtId="0" fontId="0" fillId="0" borderId="20" xfId="0" applyFont="1" applyFill="1" applyBorder="1" applyAlignment="1">
      <alignment horizontal="center" vertical="center" wrapText="1"/>
    </xf>
    <xf numFmtId="0" fontId="74" fillId="0" borderId="20" xfId="0" applyFont="1" applyFill="1" applyBorder="1" applyAlignment="1">
      <alignment horizontal="center" vertical="center"/>
    </xf>
    <xf numFmtId="0" fontId="59" fillId="0" borderId="20" xfId="0" applyFont="1" applyFill="1" applyBorder="1" applyAlignment="1">
      <alignment horizontal="center" vertical="center" wrapText="1"/>
    </xf>
    <xf numFmtId="0" fontId="60" fillId="0" borderId="10" xfId="0" applyFont="1" applyBorder="1" applyAlignment="1">
      <alignment horizontal="center" vertical="center"/>
    </xf>
    <xf numFmtId="0" fontId="17" fillId="0" borderId="2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0" fontId="0" fillId="0" borderId="10" xfId="0" applyFont="1" applyBorder="1" applyAlignment="1">
      <alignment vertical="center" wrapText="1"/>
    </xf>
    <xf numFmtId="0" fontId="61" fillId="0" borderId="18" xfId="0" applyFont="1" applyFill="1" applyBorder="1" applyAlignment="1">
      <alignment horizontal="center" vertical="center" wrapText="1"/>
    </xf>
    <xf numFmtId="0" fontId="0" fillId="0" borderId="18" xfId="0" applyFont="1" applyBorder="1" applyAlignment="1">
      <alignment horizontal="center" vertical="center" wrapText="1"/>
    </xf>
    <xf numFmtId="0" fontId="22" fillId="0" borderId="20" xfId="0" applyFont="1" applyBorder="1" applyAlignment="1">
      <alignment horizontal="center" vertical="center"/>
    </xf>
    <xf numFmtId="0" fontId="61"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49" fontId="17" fillId="0" borderId="10" xfId="0" applyNumberFormat="1" applyFont="1" applyBorder="1" applyAlignment="1">
      <alignment horizontal="center" vertical="center"/>
    </xf>
    <xf numFmtId="0" fontId="78" fillId="0" borderId="10" xfId="0" applyFont="1" applyFill="1" applyBorder="1" applyAlignment="1">
      <alignment horizontal="center" vertical="center" wrapText="1"/>
    </xf>
    <xf numFmtId="0" fontId="17" fillId="0" borderId="10" xfId="0" applyNumberFormat="1" applyFont="1" applyBorder="1" applyAlignment="1">
      <alignment horizontal="center" vertical="center"/>
    </xf>
    <xf numFmtId="0" fontId="12" fillId="0" borderId="10" xfId="0" applyFont="1" applyBorder="1" applyAlignment="1">
      <alignment horizontal="center" vertical="center" wrapText="1"/>
    </xf>
    <xf numFmtId="0" fontId="17" fillId="0" borderId="20" xfId="0" applyFont="1" applyFill="1" applyBorder="1" applyAlignment="1">
      <alignment horizontal="center" vertical="center"/>
    </xf>
    <xf numFmtId="0" fontId="17" fillId="0" borderId="10" xfId="0" applyFont="1" applyFill="1" applyBorder="1" applyAlignment="1">
      <alignment horizontal="center" vertical="center" wrapText="1"/>
    </xf>
    <xf numFmtId="0" fontId="24"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60" fillId="0" borderId="10" xfId="0" applyFont="1" applyFill="1" applyBorder="1" applyAlignment="1">
      <alignment horizontal="center" vertical="center"/>
    </xf>
    <xf numFmtId="0" fontId="22" fillId="0" borderId="20" xfId="0" applyFont="1" applyFill="1" applyBorder="1" applyAlignment="1">
      <alignment horizontal="center" vertical="center"/>
    </xf>
    <xf numFmtId="0" fontId="17" fillId="0" borderId="10" xfId="0" applyFont="1" applyFill="1" applyBorder="1" applyAlignment="1">
      <alignment horizontal="center" vertical="center"/>
    </xf>
    <xf numFmtId="49" fontId="17" fillId="0" borderId="10" xfId="0" applyNumberFormat="1" applyFont="1" applyFill="1" applyBorder="1" applyAlignment="1">
      <alignment horizontal="center" vertical="center"/>
    </xf>
    <xf numFmtId="0" fontId="24" fillId="0" borderId="10" xfId="0" applyFont="1" applyBorder="1" applyAlignment="1">
      <alignment horizontal="center" vertical="center"/>
    </xf>
    <xf numFmtId="0" fontId="24" fillId="0" borderId="10" xfId="0" applyFont="1" applyFill="1" applyBorder="1" applyAlignment="1">
      <alignment horizontal="center" vertical="center"/>
    </xf>
    <xf numFmtId="0" fontId="0" fillId="0" borderId="0" xfId="0" applyFont="1" applyAlignment="1">
      <alignment vertical="center"/>
    </xf>
    <xf numFmtId="0" fontId="65" fillId="0" borderId="10" xfId="0" applyFont="1" applyFill="1" applyBorder="1" applyAlignment="1">
      <alignment horizontal="center" vertical="center"/>
    </xf>
    <xf numFmtId="0" fontId="74" fillId="0" borderId="10" xfId="0" applyFont="1" applyFill="1" applyBorder="1" applyAlignment="1">
      <alignment horizontal="center" vertical="center" wrapText="1"/>
    </xf>
    <xf numFmtId="0" fontId="74" fillId="0" borderId="10"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14" xfId="0" applyFont="1" applyFill="1" applyBorder="1" applyAlignment="1">
      <alignment horizontal="center" vertical="center"/>
    </xf>
    <xf numFmtId="0" fontId="0" fillId="0" borderId="0" xfId="0" applyFill="1" applyAlignment="1">
      <alignment horizontal="left" vertical="center" wrapText="1"/>
    </xf>
    <xf numFmtId="0" fontId="60" fillId="0" borderId="10" xfId="0" applyFont="1" applyFill="1" applyBorder="1" applyAlignment="1">
      <alignment horizontal="left" vertical="center" wrapText="1"/>
    </xf>
    <xf numFmtId="0" fontId="0" fillId="0" borderId="20" xfId="0" applyFont="1" applyFill="1" applyBorder="1" applyAlignment="1">
      <alignment horizontal="center" vertical="center"/>
    </xf>
    <xf numFmtId="0" fontId="65" fillId="0" borderId="10"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10" xfId="0" applyFont="1" applyFill="1" applyBorder="1" applyAlignment="1">
      <alignment horizontal="left" vertical="center" wrapText="1"/>
    </xf>
    <xf numFmtId="0" fontId="61" fillId="0" borderId="10" xfId="0" applyFont="1" applyFill="1" applyBorder="1" applyAlignment="1">
      <alignment vertical="center" wrapText="1"/>
    </xf>
    <xf numFmtId="0" fontId="63" fillId="0" borderId="2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Fill="1" applyBorder="1" applyAlignment="1">
      <alignment vertical="center" wrapText="1"/>
    </xf>
    <xf numFmtId="0" fontId="74" fillId="0" borderId="10" xfId="0" applyFont="1" applyBorder="1" applyAlignment="1">
      <alignment horizontal="center" vertical="center" wrapText="1"/>
    </xf>
    <xf numFmtId="0" fontId="74" fillId="0" borderId="10" xfId="0" applyFont="1" applyBorder="1" applyAlignment="1">
      <alignment horizontal="center" vertical="center"/>
    </xf>
    <xf numFmtId="0" fontId="17" fillId="0" borderId="20" xfId="0" applyFont="1" applyFill="1" applyBorder="1" applyAlignment="1">
      <alignment horizontal="center" vertical="center" wrapText="1"/>
    </xf>
    <xf numFmtId="57" fontId="74"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xf>
    <xf numFmtId="57" fontId="74" fillId="0" borderId="18" xfId="0" applyNumberFormat="1" applyFont="1" applyFill="1" applyBorder="1" applyAlignment="1">
      <alignment horizontal="center" vertical="center"/>
    </xf>
    <xf numFmtId="0" fontId="25" fillId="0" borderId="18" xfId="0" applyFont="1" applyFill="1" applyBorder="1" applyAlignment="1">
      <alignment horizontal="center" vertical="center"/>
    </xf>
    <xf numFmtId="0" fontId="74" fillId="0" borderId="22" xfId="0" applyFont="1" applyFill="1" applyBorder="1" applyAlignment="1">
      <alignment horizontal="center" vertical="center"/>
    </xf>
    <xf numFmtId="0" fontId="0" fillId="0" borderId="10" xfId="0" applyBorder="1" applyAlignment="1">
      <alignment vertical="center" wrapText="1"/>
    </xf>
    <xf numFmtId="0" fontId="79" fillId="0" borderId="10" xfId="0" applyFont="1" applyFill="1" applyBorder="1" applyAlignment="1">
      <alignment horizontal="center" vertical="center"/>
    </xf>
    <xf numFmtId="0" fontId="80" fillId="0" borderId="10" xfId="0" applyFont="1" applyFill="1" applyBorder="1" applyAlignment="1">
      <alignment horizontal="center" vertical="center"/>
    </xf>
    <xf numFmtId="0" fontId="0" fillId="0" borderId="10" xfId="0" applyFill="1" applyBorder="1" applyAlignment="1">
      <alignment vertical="center" wrapText="1"/>
    </xf>
    <xf numFmtId="178" fontId="81" fillId="0" borderId="10"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4" xfId="0" applyFont="1" applyFill="1" applyBorder="1" applyAlignment="1">
      <alignment vertical="center"/>
    </xf>
    <xf numFmtId="49" fontId="0" fillId="0" borderId="14" xfId="0" applyNumberFormat="1" applyFont="1" applyFill="1" applyBorder="1" applyAlignment="1">
      <alignment vertical="center"/>
    </xf>
    <xf numFmtId="0" fontId="0" fillId="0" borderId="10" xfId="0" applyFont="1" applyBorder="1" applyAlignment="1">
      <alignment vertical="center"/>
    </xf>
    <xf numFmtId="178" fontId="61" fillId="0" borderId="10" xfId="0" applyNumberFormat="1" applyFont="1" applyFill="1" applyBorder="1" applyAlignment="1">
      <alignment horizontal="center" vertical="center" wrapText="1"/>
    </xf>
    <xf numFmtId="0" fontId="59" fillId="0" borderId="10" xfId="0" applyFont="1" applyBorder="1" applyAlignment="1">
      <alignment vertical="center"/>
    </xf>
    <xf numFmtId="178" fontId="63" fillId="0" borderId="10" xfId="0" applyNumberFormat="1"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24" xfId="0"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14" xfId="0" applyFont="1" applyFill="1" applyBorder="1" applyAlignment="1">
      <alignment vertical="center" wrapText="1"/>
    </xf>
    <xf numFmtId="0" fontId="60" fillId="0" borderId="14" xfId="0" applyFont="1" applyFill="1" applyBorder="1" applyAlignment="1">
      <alignment horizontal="left" vertical="center" wrapText="1"/>
    </xf>
    <xf numFmtId="0" fontId="58" fillId="0" borderId="10" xfId="0" applyFont="1" applyFill="1" applyBorder="1" applyAlignment="1">
      <alignment vertical="center" wrapText="1"/>
    </xf>
    <xf numFmtId="0" fontId="82" fillId="19" borderId="10" xfId="0" applyFont="1" applyFill="1" applyBorder="1" applyAlignment="1">
      <alignment horizontal="center" vertical="center"/>
    </xf>
    <xf numFmtId="0" fontId="61" fillId="0" borderId="0" xfId="0" applyFont="1" applyFill="1" applyBorder="1" applyAlignment="1">
      <alignment vertical="center"/>
    </xf>
    <xf numFmtId="0" fontId="83" fillId="0" borderId="0" xfId="0" applyFont="1" applyFill="1" applyBorder="1" applyAlignment="1">
      <alignment horizontal="center" vertical="center" wrapText="1"/>
    </xf>
    <xf numFmtId="0" fontId="83" fillId="0" borderId="0" xfId="0" applyFont="1" applyFill="1" applyBorder="1" applyAlignment="1">
      <alignment horizontal="left" vertical="center" wrapText="1"/>
    </xf>
    <xf numFmtId="178" fontId="83" fillId="0" borderId="0" xfId="0" applyNumberFormat="1" applyFont="1" applyFill="1" applyBorder="1" applyAlignment="1">
      <alignment horizontal="center" vertical="center" wrapText="1"/>
    </xf>
    <xf numFmtId="0" fontId="83" fillId="0" borderId="0" xfId="0" applyFont="1" applyFill="1" applyBorder="1" applyAlignment="1">
      <alignment vertical="center" wrapText="1"/>
    </xf>
    <xf numFmtId="0" fontId="62" fillId="0" borderId="10" xfId="0" applyFont="1" applyBorder="1" applyAlignment="1">
      <alignment horizontal="center" vertical="center"/>
    </xf>
    <xf numFmtId="0" fontId="77" fillId="0" borderId="20" xfId="0" applyFont="1" applyBorder="1" applyAlignment="1">
      <alignment horizontal="center" vertical="center"/>
    </xf>
    <xf numFmtId="0" fontId="77" fillId="0" borderId="20" xfId="0" applyFont="1" applyBorder="1" applyAlignment="1">
      <alignment horizontal="center" vertical="center" wrapText="1"/>
    </xf>
    <xf numFmtId="0" fontId="77" fillId="0" borderId="10" xfId="0" applyFont="1" applyBorder="1" applyAlignment="1">
      <alignment horizontal="center" vertical="center"/>
    </xf>
    <xf numFmtId="0" fontId="84" fillId="0" borderId="10" xfId="0" applyFont="1" applyBorder="1" applyAlignment="1">
      <alignment horizontal="center" vertical="center"/>
    </xf>
    <xf numFmtId="0" fontId="84" fillId="19" borderId="10" xfId="0" applyFont="1" applyFill="1"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vertical="center" wrapText="1"/>
    </xf>
    <xf numFmtId="0" fontId="2" fillId="0" borderId="0" xfId="0" applyFont="1" applyFill="1" applyAlignment="1">
      <alignment horizontal="center"/>
    </xf>
    <xf numFmtId="0" fontId="59" fillId="0" borderId="0" xfId="0" applyFont="1" applyFill="1" applyAlignment="1">
      <alignment vertical="center" wrapText="1"/>
    </xf>
    <xf numFmtId="176" fontId="0" fillId="0" borderId="0" xfId="0" applyNumberFormat="1" applyFont="1" applyFill="1" applyAlignment="1">
      <alignment vertical="center"/>
    </xf>
    <xf numFmtId="0" fontId="3" fillId="0" borderId="0" xfId="0" applyFont="1" applyFill="1" applyAlignment="1">
      <alignment vertical="center"/>
    </xf>
    <xf numFmtId="0" fontId="7" fillId="0" borderId="0" xfId="0" applyFont="1" applyFill="1" applyAlignment="1">
      <alignment horizontal="center" vertical="center"/>
    </xf>
    <xf numFmtId="0" fontId="2" fillId="0" borderId="0" xfId="0" applyFont="1" applyFill="1" applyBorder="1" applyAlignment="1">
      <alignment horizontal="right" vertical="center"/>
    </xf>
    <xf numFmtId="0" fontId="0" fillId="0" borderId="10" xfId="0" applyNumberFormat="1" applyFont="1" applyFill="1" applyBorder="1" applyAlignment="1">
      <alignment horizontal="center" vertical="center" wrapText="1"/>
    </xf>
    <xf numFmtId="0" fontId="59" fillId="20" borderId="10" xfId="0" applyFont="1" applyFill="1" applyBorder="1" applyAlignment="1">
      <alignment vertical="center" wrapText="1"/>
    </xf>
    <xf numFmtId="0" fontId="85" fillId="20" borderId="10" xfId="0" applyFont="1" applyFill="1" applyBorder="1" applyAlignment="1">
      <alignment horizontal="center" vertical="center" wrapText="1"/>
    </xf>
    <xf numFmtId="0" fontId="59" fillId="20" borderId="10" xfId="0" applyFont="1" applyFill="1" applyBorder="1" applyAlignment="1">
      <alignment horizontal="center" vertical="center" wrapText="1"/>
    </xf>
    <xf numFmtId="0" fontId="59" fillId="0" borderId="10" xfId="0" applyFont="1" applyFill="1" applyBorder="1" applyAlignment="1">
      <alignment vertical="center" wrapText="1"/>
    </xf>
    <xf numFmtId="0" fontId="85"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57" fontId="59" fillId="20" borderId="10" xfId="0" applyNumberFormat="1" applyFont="1" applyFill="1" applyBorder="1" applyAlignment="1">
      <alignment horizontal="center" vertical="center" wrapText="1"/>
    </xf>
    <xf numFmtId="176" fontId="59" fillId="20" borderId="10" xfId="0" applyNumberFormat="1" applyFont="1" applyFill="1" applyBorder="1" applyAlignment="1">
      <alignment horizontal="center" vertical="center" wrapText="1"/>
    </xf>
    <xf numFmtId="176" fontId="59"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179" fontId="2" fillId="0" borderId="0" xfId="0" applyNumberFormat="1" applyFont="1" applyFill="1" applyAlignment="1">
      <alignment horizontal="center"/>
    </xf>
    <xf numFmtId="0" fontId="17" fillId="0" borderId="10" xfId="0" applyFont="1" applyFill="1" applyBorder="1" applyAlignment="1">
      <alignment vertical="center"/>
    </xf>
    <xf numFmtId="0" fontId="17" fillId="0" borderId="10" xfId="0" applyFont="1" applyFill="1" applyBorder="1" applyAlignment="1">
      <alignment horizontal="center" wrapText="1"/>
    </xf>
    <xf numFmtId="178" fontId="32" fillId="0" borderId="18" xfId="62" applyNumberFormat="1" applyFont="1" applyFill="1" applyBorder="1" applyAlignment="1">
      <alignment horizontal="center" vertical="center"/>
      <protection/>
    </xf>
    <xf numFmtId="178" fontId="32" fillId="0" borderId="10" xfId="62" applyNumberFormat="1" applyFont="1" applyFill="1" applyBorder="1" applyAlignment="1">
      <alignment horizontal="center" vertical="center"/>
      <protection/>
    </xf>
    <xf numFmtId="0" fontId="17" fillId="0" borderId="14"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34" fillId="0" borderId="10" xfId="0" applyFont="1" applyFill="1" applyBorder="1" applyAlignment="1">
      <alignment horizontal="center" vertical="center"/>
    </xf>
    <xf numFmtId="0" fontId="86" fillId="0"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4" fillId="0" borderId="18" xfId="0" applyFont="1" applyFill="1" applyBorder="1" applyAlignment="1">
      <alignment horizontal="center" vertical="center"/>
    </xf>
    <xf numFmtId="0" fontId="19"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0" xfId="0" applyFont="1" applyFill="1" applyBorder="1" applyAlignment="1">
      <alignment horizontal="center"/>
    </xf>
    <xf numFmtId="0" fontId="20"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4" xfId="0"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0" fontId="86" fillId="0" borderId="10" xfId="0" applyFont="1" applyFill="1" applyBorder="1" applyAlignment="1">
      <alignment horizontal="center" vertical="center"/>
    </xf>
    <xf numFmtId="49" fontId="86" fillId="0" borderId="10" xfId="0" applyNumberFormat="1" applyFont="1" applyFill="1" applyBorder="1" applyAlignment="1">
      <alignment horizontal="center" vertical="center"/>
    </xf>
    <xf numFmtId="176" fontId="34" fillId="0" borderId="10" xfId="0" applyNumberFormat="1" applyFont="1" applyFill="1" applyBorder="1" applyAlignment="1">
      <alignment horizontal="center" vertical="center"/>
    </xf>
    <xf numFmtId="0" fontId="17" fillId="0" borderId="18" xfId="0" applyFont="1" applyFill="1" applyBorder="1" applyAlignment="1">
      <alignment horizontal="center" vertical="center"/>
    </xf>
    <xf numFmtId="0" fontId="86" fillId="0" borderId="18" xfId="0" applyFont="1" applyFill="1" applyBorder="1" applyAlignment="1">
      <alignment horizontal="center" vertical="center"/>
    </xf>
    <xf numFmtId="176" fontId="34" fillId="0" borderId="18" xfId="0" applyNumberFormat="1" applyFont="1" applyFill="1" applyBorder="1" applyAlignment="1">
      <alignment horizontal="center" vertical="center"/>
    </xf>
    <xf numFmtId="0" fontId="0" fillId="0" borderId="18" xfId="0" applyFont="1" applyFill="1" applyBorder="1" applyAlignment="1">
      <alignment horizontal="center" vertical="center"/>
    </xf>
    <xf numFmtId="176" fontId="0" fillId="0" borderId="10" xfId="0" applyNumberFormat="1" applyFont="1" applyFill="1" applyBorder="1" applyAlignment="1">
      <alignment horizontal="center" vertical="center"/>
    </xf>
    <xf numFmtId="177" fontId="61" fillId="0" borderId="10" xfId="0" applyNumberFormat="1"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77" fontId="32" fillId="0" borderId="10" xfId="0" applyNumberFormat="1" applyFont="1" applyFill="1" applyBorder="1" applyAlignment="1">
      <alignment horizontal="center" vertical="center" wrapText="1"/>
    </xf>
    <xf numFmtId="177" fontId="32" fillId="0" borderId="14" xfId="0" applyNumberFormat="1" applyFont="1" applyFill="1" applyBorder="1" applyAlignment="1">
      <alignment horizontal="center" vertical="center" wrapText="1"/>
    </xf>
    <xf numFmtId="0" fontId="33" fillId="0" borderId="10" xfId="0" applyFont="1" applyFill="1" applyBorder="1" applyAlignment="1">
      <alignment horizontal="center" vertical="center"/>
    </xf>
    <xf numFmtId="0" fontId="33"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3" fillId="0" borderId="18" xfId="0" applyFont="1" applyFill="1" applyBorder="1" applyAlignment="1">
      <alignment horizontal="center" vertical="center"/>
    </xf>
    <xf numFmtId="0" fontId="34" fillId="0" borderId="18"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4" fillId="0" borderId="10" xfId="45" applyFont="1" applyFill="1" applyBorder="1" applyAlignment="1">
      <alignment horizontal="center" vertical="center" wrapText="1"/>
      <protection/>
    </xf>
    <xf numFmtId="0" fontId="20" fillId="0" borderId="18"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19" fillId="0" borderId="18" xfId="0" applyNumberFormat="1" applyFont="1" applyFill="1" applyBorder="1" applyAlignment="1" applyProtection="1">
      <alignment horizontal="center" vertical="center" wrapText="1"/>
      <protection/>
    </xf>
    <xf numFmtId="0" fontId="61" fillId="0" borderId="10" xfId="0" applyFont="1" applyFill="1" applyBorder="1" applyAlignment="1">
      <alignment vertical="center"/>
    </xf>
    <xf numFmtId="0" fontId="35" fillId="0" borderId="10" xfId="45" applyFont="1" applyFill="1" applyBorder="1" applyAlignment="1">
      <alignment horizontal="center" vertical="center" wrapText="1"/>
      <protection/>
    </xf>
    <xf numFmtId="0" fontId="36" fillId="0" borderId="10"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7" fillId="0" borderId="10" xfId="0" applyFont="1" applyFill="1" applyBorder="1" applyAlignment="1">
      <alignment horizontal="center" vertical="center"/>
    </xf>
    <xf numFmtId="0" fontId="1" fillId="0" borderId="14"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0" fillId="0" borderId="20" xfId="0" applyFont="1" applyFill="1" applyBorder="1" applyAlignment="1">
      <alignment vertical="center"/>
    </xf>
    <xf numFmtId="0" fontId="0" fillId="0" borderId="20" xfId="0" applyFont="1" applyFill="1" applyBorder="1" applyAlignment="1">
      <alignment vertical="center" wrapText="1"/>
    </xf>
    <xf numFmtId="0" fontId="17" fillId="0" borderId="15" xfId="0" applyFont="1" applyFill="1" applyBorder="1" applyAlignment="1" quotePrefix="1">
      <alignment horizontal="righ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_汇总表"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0,0&#13;&#10;NA&#13;&#10;" xfId="62"/>
    <cellStyle name="40% - 强调文字颜色 6" xfId="63"/>
    <cellStyle name="60% - 强调文字颜色 6" xfId="64"/>
    <cellStyle name="常规 2" xfId="65"/>
    <cellStyle name="常规_Sheet1" xfId="66"/>
    <cellStyle name="常规_安保工程"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01"/>
  <sheetViews>
    <sheetView tabSelected="1" zoomScale="85" zoomScaleNormal="85" workbookViewId="0" topLeftCell="A2">
      <selection activeCell="N6" sqref="N6"/>
    </sheetView>
  </sheetViews>
  <sheetFormatPr defaultColWidth="9.00390625" defaultRowHeight="14.25"/>
  <cols>
    <col min="1" max="3" width="9.00390625" style="94" customWidth="1"/>
    <col min="4" max="4" width="15.25390625" style="94" customWidth="1"/>
    <col min="5" max="5" width="25.375" style="94" customWidth="1"/>
    <col min="6" max="6" width="8.375" style="94" customWidth="1"/>
    <col min="7" max="7" width="10.00390625" style="94" customWidth="1"/>
    <col min="8" max="8" width="11.375" style="94" customWidth="1"/>
    <col min="9" max="9" width="8.75390625" style="94" customWidth="1"/>
    <col min="10" max="10" width="8.25390625" style="94" customWidth="1"/>
    <col min="11" max="11" width="11.375" style="94" customWidth="1"/>
    <col min="12" max="12" width="5.125" style="94" customWidth="1"/>
    <col min="13" max="13" width="7.75390625" style="94" customWidth="1"/>
    <col min="14" max="14" width="8.50390625" style="284" customWidth="1"/>
    <col min="15" max="15" width="9.125" style="284" customWidth="1"/>
    <col min="16" max="16" width="3.125" style="94" customWidth="1"/>
    <col min="17" max="17" width="2.50390625" style="94" customWidth="1"/>
    <col min="18" max="18" width="8.625" style="94" customWidth="1"/>
    <col min="19" max="19" width="5.875" style="94" customWidth="1"/>
    <col min="20" max="20" width="9.00390625" style="94" customWidth="1"/>
    <col min="21" max="21" width="3.625" style="94" customWidth="1"/>
    <col min="22" max="23" width="4.125" style="94" customWidth="1"/>
    <col min="24" max="24" width="34.75390625" style="97" customWidth="1"/>
    <col min="25" max="16384" width="9.00390625" style="94" customWidth="1"/>
  </cols>
  <sheetData>
    <row r="1" spans="1:23" ht="24" customHeight="1">
      <c r="A1" s="94" t="s">
        <v>0</v>
      </c>
      <c r="D1" s="285"/>
      <c r="R1" s="300"/>
      <c r="S1" s="300"/>
      <c r="T1" s="300"/>
      <c r="U1" s="300"/>
      <c r="V1" s="300"/>
      <c r="W1" s="300"/>
    </row>
    <row r="2" spans="1:24" ht="41.25" customHeight="1">
      <c r="A2" s="286" t="s">
        <v>1</v>
      </c>
      <c r="B2" s="286"/>
      <c r="C2" s="286"/>
      <c r="D2" s="286"/>
      <c r="E2" s="286"/>
      <c r="F2" s="286"/>
      <c r="G2" s="286"/>
      <c r="H2" s="286"/>
      <c r="I2" s="286"/>
      <c r="J2" s="286"/>
      <c r="K2" s="286"/>
      <c r="L2" s="286"/>
      <c r="M2" s="286"/>
      <c r="N2" s="286"/>
      <c r="O2" s="286"/>
      <c r="P2" s="286"/>
      <c r="Q2" s="286"/>
      <c r="R2" s="286"/>
      <c r="S2" s="286"/>
      <c r="T2" s="286"/>
      <c r="U2" s="286"/>
      <c r="V2" s="286"/>
      <c r="W2" s="286"/>
      <c r="X2" s="286"/>
    </row>
    <row r="3" spans="5:24" ht="27.75" customHeight="1">
      <c r="E3" s="287" t="s">
        <v>2</v>
      </c>
      <c r="F3" s="287"/>
      <c r="G3" s="287"/>
      <c r="H3" s="287"/>
      <c r="I3" s="287"/>
      <c r="J3" s="287"/>
      <c r="K3" s="287"/>
      <c r="L3" s="287"/>
      <c r="M3" s="287"/>
      <c r="N3" s="287"/>
      <c r="O3" s="287"/>
      <c r="P3" s="287"/>
      <c r="Q3" s="287"/>
      <c r="R3" s="287"/>
      <c r="S3" s="287"/>
      <c r="T3" s="287"/>
      <c r="U3" s="287"/>
      <c r="V3" s="287"/>
      <c r="W3" s="287"/>
      <c r="X3" s="63"/>
    </row>
    <row r="4" spans="1:24" s="282" customFormat="1" ht="33" customHeight="1">
      <c r="A4" s="175"/>
      <c r="B4" s="175" t="s">
        <v>3</v>
      </c>
      <c r="C4" s="175" t="s">
        <v>4</v>
      </c>
      <c r="D4" s="175" t="s">
        <v>5</v>
      </c>
      <c r="E4" s="175" t="s">
        <v>6</v>
      </c>
      <c r="F4" s="175" t="s">
        <v>7</v>
      </c>
      <c r="G4" s="175" t="s">
        <v>8</v>
      </c>
      <c r="H4" s="175" t="s">
        <v>9</v>
      </c>
      <c r="I4" s="175" t="s">
        <v>10</v>
      </c>
      <c r="J4" s="175" t="s">
        <v>11</v>
      </c>
      <c r="K4" s="175" t="s">
        <v>12</v>
      </c>
      <c r="L4" s="175" t="s">
        <v>13</v>
      </c>
      <c r="M4" s="175" t="s">
        <v>14</v>
      </c>
      <c r="N4" s="175" t="s">
        <v>15</v>
      </c>
      <c r="O4" s="175" t="s">
        <v>16</v>
      </c>
      <c r="P4" s="175"/>
      <c r="Q4" s="175"/>
      <c r="R4" s="175" t="s">
        <v>17</v>
      </c>
      <c r="S4" s="175" t="s">
        <v>18</v>
      </c>
      <c r="T4" s="175" t="s">
        <v>19</v>
      </c>
      <c r="U4" s="175" t="s">
        <v>20</v>
      </c>
      <c r="V4" s="175"/>
      <c r="W4" s="175"/>
      <c r="X4" s="175" t="s">
        <v>21</v>
      </c>
    </row>
    <row r="5" spans="1:24" s="282" customFormat="1" ht="33" customHeight="1">
      <c r="A5" s="175"/>
      <c r="B5" s="175"/>
      <c r="C5" s="175"/>
      <c r="D5" s="175"/>
      <c r="E5" s="175"/>
      <c r="F5" s="175"/>
      <c r="G5" s="175"/>
      <c r="H5" s="175"/>
      <c r="I5" s="175"/>
      <c r="J5" s="175"/>
      <c r="K5" s="175"/>
      <c r="L5" s="175"/>
      <c r="M5" s="175"/>
      <c r="N5" s="175"/>
      <c r="O5" s="294" t="s">
        <v>22</v>
      </c>
      <c r="P5" s="175" t="s">
        <v>23</v>
      </c>
      <c r="Q5" s="175" t="s">
        <v>24</v>
      </c>
      <c r="R5" s="175"/>
      <c r="S5" s="175"/>
      <c r="T5" s="175"/>
      <c r="U5" s="175" t="s">
        <v>25</v>
      </c>
      <c r="V5" s="175" t="s">
        <v>26</v>
      </c>
      <c r="W5" s="175" t="s">
        <v>27</v>
      </c>
      <c r="X5" s="175"/>
    </row>
    <row r="6" spans="1:24" s="282" customFormat="1" ht="33" customHeight="1">
      <c r="A6" s="175" t="s">
        <v>28</v>
      </c>
      <c r="B6" s="175">
        <v>2016</v>
      </c>
      <c r="C6" s="175" t="s">
        <v>29</v>
      </c>
      <c r="D6" s="175"/>
      <c r="E6" s="175"/>
      <c r="F6" s="175"/>
      <c r="G6" s="175"/>
      <c r="H6" s="175"/>
      <c r="I6" s="175"/>
      <c r="J6" s="175"/>
      <c r="K6" s="175"/>
      <c r="L6" s="175"/>
      <c r="M6" s="175"/>
      <c r="N6" s="295">
        <v>25521.36</v>
      </c>
      <c r="O6" s="295">
        <v>25521.36</v>
      </c>
      <c r="P6" s="175"/>
      <c r="Q6" s="175"/>
      <c r="R6" s="175"/>
      <c r="S6" s="175">
        <v>61.74</v>
      </c>
      <c r="T6" s="175"/>
      <c r="U6" s="175"/>
      <c r="V6" s="175"/>
      <c r="W6" s="175"/>
      <c r="X6" s="175"/>
    </row>
    <row r="7" spans="1:24" s="98" customFormat="1" ht="39.75" customHeight="1">
      <c r="A7" s="151"/>
      <c r="B7" s="175">
        <v>2016</v>
      </c>
      <c r="C7" s="175" t="s">
        <v>29</v>
      </c>
      <c r="D7" s="27">
        <v>1602191001</v>
      </c>
      <c r="E7" s="27" t="s">
        <v>30</v>
      </c>
      <c r="F7" s="27" t="s">
        <v>31</v>
      </c>
      <c r="G7" s="27" t="s">
        <v>32</v>
      </c>
      <c r="H7" s="27" t="s">
        <v>33</v>
      </c>
      <c r="I7" s="27" t="s">
        <v>34</v>
      </c>
      <c r="J7" s="27">
        <v>1.2</v>
      </c>
      <c r="K7" s="49">
        <v>42675</v>
      </c>
      <c r="L7" s="27" t="s">
        <v>35</v>
      </c>
      <c r="M7" s="27" t="s">
        <v>36</v>
      </c>
      <c r="N7" s="296">
        <v>35.64</v>
      </c>
      <c r="O7" s="296">
        <v>35.64</v>
      </c>
      <c r="P7" s="27"/>
      <c r="Q7" s="27"/>
      <c r="R7" s="27" t="s">
        <v>33</v>
      </c>
      <c r="S7" s="27">
        <f>J7*1000</f>
        <v>1200</v>
      </c>
      <c r="T7" s="27" t="s">
        <v>37</v>
      </c>
      <c r="U7" s="27"/>
      <c r="V7" s="27"/>
      <c r="W7" s="27"/>
      <c r="X7" s="27" t="s">
        <v>38</v>
      </c>
    </row>
    <row r="8" spans="1:24" s="98" customFormat="1" ht="39.75" customHeight="1">
      <c r="A8" s="151"/>
      <c r="B8" s="175">
        <v>2016</v>
      </c>
      <c r="C8" s="175" t="s">
        <v>29</v>
      </c>
      <c r="D8" s="288">
        <v>1602191002</v>
      </c>
      <c r="E8" s="27" t="s">
        <v>30</v>
      </c>
      <c r="F8" s="27" t="s">
        <v>31</v>
      </c>
      <c r="G8" s="27" t="s">
        <v>32</v>
      </c>
      <c r="H8" s="27" t="s">
        <v>33</v>
      </c>
      <c r="I8" s="27" t="s">
        <v>34</v>
      </c>
      <c r="J8" s="27">
        <v>2.3</v>
      </c>
      <c r="K8" s="49">
        <v>42675</v>
      </c>
      <c r="L8" s="27" t="s">
        <v>35</v>
      </c>
      <c r="M8" s="27" t="s">
        <v>36</v>
      </c>
      <c r="N8" s="296">
        <v>68.31912433</v>
      </c>
      <c r="O8" s="296">
        <v>68.31912433</v>
      </c>
      <c r="P8" s="27"/>
      <c r="Q8" s="27"/>
      <c r="R8" s="27" t="s">
        <v>33</v>
      </c>
      <c r="S8" s="27">
        <f aca="true" t="shared" si="0" ref="S8:S71">J8*1000</f>
        <v>2300</v>
      </c>
      <c r="T8" s="27" t="s">
        <v>37</v>
      </c>
      <c r="U8" s="27"/>
      <c r="V8" s="27"/>
      <c r="W8" s="27"/>
      <c r="X8" s="27" t="s">
        <v>39</v>
      </c>
    </row>
    <row r="9" spans="1:24" s="98" customFormat="1" ht="39.75" customHeight="1">
      <c r="A9" s="151"/>
      <c r="B9" s="175">
        <v>2016</v>
      </c>
      <c r="C9" s="175" t="s">
        <v>29</v>
      </c>
      <c r="D9" s="288">
        <v>1602191003</v>
      </c>
      <c r="E9" s="27" t="s">
        <v>30</v>
      </c>
      <c r="F9" s="27" t="s">
        <v>31</v>
      </c>
      <c r="G9" s="27" t="s">
        <v>32</v>
      </c>
      <c r="H9" s="27" t="s">
        <v>33</v>
      </c>
      <c r="I9" s="27" t="s">
        <v>34</v>
      </c>
      <c r="J9" s="27">
        <v>0.8</v>
      </c>
      <c r="K9" s="49">
        <v>42675</v>
      </c>
      <c r="L9" s="27" t="s">
        <v>35</v>
      </c>
      <c r="M9" s="27" t="s">
        <v>36</v>
      </c>
      <c r="N9" s="296">
        <v>23.76317368</v>
      </c>
      <c r="O9" s="296">
        <v>23.76317368</v>
      </c>
      <c r="P9" s="27"/>
      <c r="Q9" s="27"/>
      <c r="R9" s="27" t="s">
        <v>33</v>
      </c>
      <c r="S9" s="27">
        <f t="shared" si="0"/>
        <v>800</v>
      </c>
      <c r="T9" s="27" t="s">
        <v>37</v>
      </c>
      <c r="U9" s="27"/>
      <c r="V9" s="27"/>
      <c r="W9" s="27"/>
      <c r="X9" s="27" t="s">
        <v>40</v>
      </c>
    </row>
    <row r="10" spans="1:24" s="98" customFormat="1" ht="39.75" customHeight="1">
      <c r="A10" s="151"/>
      <c r="B10" s="175">
        <v>2016</v>
      </c>
      <c r="C10" s="175" t="s">
        <v>29</v>
      </c>
      <c r="D10" s="288">
        <v>1602191004</v>
      </c>
      <c r="E10" s="27" t="s">
        <v>30</v>
      </c>
      <c r="F10" s="27" t="s">
        <v>31</v>
      </c>
      <c r="G10" s="27" t="s">
        <v>32</v>
      </c>
      <c r="H10" s="27" t="s">
        <v>33</v>
      </c>
      <c r="I10" s="27" t="s">
        <v>34</v>
      </c>
      <c r="J10" s="27">
        <v>1.4</v>
      </c>
      <c r="K10" s="49">
        <v>42675</v>
      </c>
      <c r="L10" s="27" t="s">
        <v>35</v>
      </c>
      <c r="M10" s="27" t="s">
        <v>36</v>
      </c>
      <c r="N10" s="296">
        <v>41.58555394</v>
      </c>
      <c r="O10" s="296">
        <v>41.58555394</v>
      </c>
      <c r="P10" s="27"/>
      <c r="Q10" s="27"/>
      <c r="R10" s="27" t="s">
        <v>33</v>
      </c>
      <c r="S10" s="27">
        <f t="shared" si="0"/>
        <v>1400</v>
      </c>
      <c r="T10" s="27" t="s">
        <v>37</v>
      </c>
      <c r="U10" s="27"/>
      <c r="V10" s="27"/>
      <c r="W10" s="27"/>
      <c r="X10" s="27" t="s">
        <v>41</v>
      </c>
    </row>
    <row r="11" spans="1:24" s="98" customFormat="1" ht="39.75" customHeight="1">
      <c r="A11" s="151"/>
      <c r="B11" s="175">
        <v>2016</v>
      </c>
      <c r="C11" s="175" t="s">
        <v>29</v>
      </c>
      <c r="D11" s="27">
        <v>1602191005</v>
      </c>
      <c r="E11" s="27" t="s">
        <v>30</v>
      </c>
      <c r="F11" s="27" t="s">
        <v>31</v>
      </c>
      <c r="G11" s="27" t="s">
        <v>32</v>
      </c>
      <c r="H11" s="27" t="s">
        <v>33</v>
      </c>
      <c r="I11" s="27" t="s">
        <v>34</v>
      </c>
      <c r="J11" s="27">
        <v>2.4</v>
      </c>
      <c r="K11" s="49">
        <v>42675</v>
      </c>
      <c r="L11" s="27" t="s">
        <v>35</v>
      </c>
      <c r="M11" s="27" t="s">
        <v>36</v>
      </c>
      <c r="N11" s="296">
        <v>37.7</v>
      </c>
      <c r="O11" s="296">
        <v>37.7</v>
      </c>
      <c r="P11" s="27"/>
      <c r="Q11" s="27"/>
      <c r="R11" s="27" t="s">
        <v>33</v>
      </c>
      <c r="S11" s="27">
        <f t="shared" si="0"/>
        <v>2400</v>
      </c>
      <c r="T11" s="27" t="s">
        <v>37</v>
      </c>
      <c r="U11" s="27"/>
      <c r="V11" s="27"/>
      <c r="W11" s="27"/>
      <c r="X11" s="27" t="s">
        <v>42</v>
      </c>
    </row>
    <row r="12" spans="1:24" s="98" customFormat="1" ht="39.75" customHeight="1">
      <c r="A12" s="151"/>
      <c r="B12" s="175">
        <v>2016</v>
      </c>
      <c r="C12" s="175" t="s">
        <v>29</v>
      </c>
      <c r="D12" s="27" t="s">
        <v>43</v>
      </c>
      <c r="E12" s="27" t="s">
        <v>44</v>
      </c>
      <c r="F12" s="27" t="s">
        <v>31</v>
      </c>
      <c r="G12" s="27" t="s">
        <v>32</v>
      </c>
      <c r="H12" s="27" t="s">
        <v>45</v>
      </c>
      <c r="I12" s="27" t="s">
        <v>34</v>
      </c>
      <c r="J12" s="27">
        <v>1.7</v>
      </c>
      <c r="K12" s="49">
        <v>42675</v>
      </c>
      <c r="L12" s="27" t="s">
        <v>35</v>
      </c>
      <c r="M12" s="27" t="s">
        <v>36</v>
      </c>
      <c r="N12" s="296">
        <v>50.49674407</v>
      </c>
      <c r="O12" s="296">
        <v>50.49674407</v>
      </c>
      <c r="P12" s="27"/>
      <c r="Q12" s="27"/>
      <c r="R12" s="27" t="s">
        <v>45</v>
      </c>
      <c r="S12" s="27">
        <f t="shared" si="0"/>
        <v>1700</v>
      </c>
      <c r="T12" s="27" t="s">
        <v>37</v>
      </c>
      <c r="U12" s="27"/>
      <c r="V12" s="27"/>
      <c r="W12" s="27"/>
      <c r="X12" s="27" t="s">
        <v>46</v>
      </c>
    </row>
    <row r="13" spans="1:24" s="98" customFormat="1" ht="39.75" customHeight="1">
      <c r="A13" s="151"/>
      <c r="B13" s="175">
        <v>2016</v>
      </c>
      <c r="C13" s="175" t="s">
        <v>29</v>
      </c>
      <c r="D13" s="27" t="s">
        <v>47</v>
      </c>
      <c r="E13" s="27" t="s">
        <v>44</v>
      </c>
      <c r="F13" s="27" t="s">
        <v>31</v>
      </c>
      <c r="G13" s="27" t="s">
        <v>32</v>
      </c>
      <c r="H13" s="27" t="s">
        <v>45</v>
      </c>
      <c r="I13" s="27" t="s">
        <v>34</v>
      </c>
      <c r="J13" s="27">
        <v>1.3</v>
      </c>
      <c r="K13" s="49">
        <v>42675</v>
      </c>
      <c r="L13" s="27" t="s">
        <v>35</v>
      </c>
      <c r="M13" s="27" t="s">
        <v>36</v>
      </c>
      <c r="N13" s="296">
        <v>38.61515723</v>
      </c>
      <c r="O13" s="296">
        <v>38.61515723</v>
      </c>
      <c r="P13" s="27"/>
      <c r="Q13" s="27"/>
      <c r="R13" s="27" t="s">
        <v>45</v>
      </c>
      <c r="S13" s="27">
        <f t="shared" si="0"/>
        <v>1300</v>
      </c>
      <c r="T13" s="27" t="s">
        <v>37</v>
      </c>
      <c r="U13" s="27"/>
      <c r="V13" s="27"/>
      <c r="W13" s="27"/>
      <c r="X13" s="27" t="s">
        <v>48</v>
      </c>
    </row>
    <row r="14" spans="1:24" s="98" customFormat="1" ht="39.75" customHeight="1">
      <c r="A14" s="151"/>
      <c r="B14" s="175">
        <v>2016</v>
      </c>
      <c r="C14" s="175" t="s">
        <v>29</v>
      </c>
      <c r="D14" s="27" t="s">
        <v>49</v>
      </c>
      <c r="E14" s="27" t="s">
        <v>50</v>
      </c>
      <c r="F14" s="27" t="s">
        <v>31</v>
      </c>
      <c r="G14" s="27" t="s">
        <v>32</v>
      </c>
      <c r="H14" s="27" t="s">
        <v>51</v>
      </c>
      <c r="I14" s="27" t="s">
        <v>34</v>
      </c>
      <c r="J14" s="27">
        <v>0.66</v>
      </c>
      <c r="K14" s="49">
        <v>42675</v>
      </c>
      <c r="L14" s="27" t="s">
        <v>35</v>
      </c>
      <c r="M14" s="27" t="s">
        <v>36</v>
      </c>
      <c r="N14" s="296">
        <v>19.604618286</v>
      </c>
      <c r="O14" s="296">
        <v>19.604618286</v>
      </c>
      <c r="P14" s="27"/>
      <c r="Q14" s="27"/>
      <c r="R14" s="27" t="s">
        <v>51</v>
      </c>
      <c r="S14" s="27">
        <f t="shared" si="0"/>
        <v>660</v>
      </c>
      <c r="T14" s="27" t="s">
        <v>37</v>
      </c>
      <c r="U14" s="27"/>
      <c r="V14" s="27"/>
      <c r="W14" s="27"/>
      <c r="X14" s="27" t="s">
        <v>52</v>
      </c>
    </row>
    <row r="15" spans="1:24" s="98" customFormat="1" ht="39.75" customHeight="1">
      <c r="A15" s="151"/>
      <c r="B15" s="175">
        <v>2016</v>
      </c>
      <c r="C15" s="175" t="s">
        <v>29</v>
      </c>
      <c r="D15" s="27" t="s">
        <v>53</v>
      </c>
      <c r="E15" s="27" t="s">
        <v>54</v>
      </c>
      <c r="F15" s="27" t="s">
        <v>31</v>
      </c>
      <c r="G15" s="27" t="s">
        <v>32</v>
      </c>
      <c r="H15" s="27" t="s">
        <v>55</v>
      </c>
      <c r="I15" s="27" t="s">
        <v>34</v>
      </c>
      <c r="J15" s="27">
        <v>1.1</v>
      </c>
      <c r="K15" s="49">
        <v>42675</v>
      </c>
      <c r="L15" s="27" t="s">
        <v>35</v>
      </c>
      <c r="M15" s="27" t="s">
        <v>36</v>
      </c>
      <c r="N15" s="296">
        <v>32.67436381</v>
      </c>
      <c r="O15" s="296">
        <v>32.67436381</v>
      </c>
      <c r="P15" s="27"/>
      <c r="Q15" s="27"/>
      <c r="R15" s="27" t="s">
        <v>55</v>
      </c>
      <c r="S15" s="27">
        <f t="shared" si="0"/>
        <v>1100</v>
      </c>
      <c r="T15" s="27" t="s">
        <v>37</v>
      </c>
      <c r="U15" s="27"/>
      <c r="V15" s="27"/>
      <c r="W15" s="27"/>
      <c r="X15" s="27" t="s">
        <v>56</v>
      </c>
    </row>
    <row r="16" spans="1:24" s="98" customFormat="1" ht="39.75" customHeight="1">
      <c r="A16" s="151"/>
      <c r="B16" s="175">
        <v>2016</v>
      </c>
      <c r="C16" s="175" t="s">
        <v>29</v>
      </c>
      <c r="D16" s="27" t="s">
        <v>57</v>
      </c>
      <c r="E16" s="27" t="s">
        <v>54</v>
      </c>
      <c r="F16" s="27" t="s">
        <v>31</v>
      </c>
      <c r="G16" s="27" t="s">
        <v>32</v>
      </c>
      <c r="H16" s="27" t="s">
        <v>55</v>
      </c>
      <c r="I16" s="27" t="s">
        <v>34</v>
      </c>
      <c r="J16" s="27">
        <v>0.85</v>
      </c>
      <c r="K16" s="49">
        <v>42675</v>
      </c>
      <c r="L16" s="27" t="s">
        <v>35</v>
      </c>
      <c r="M16" s="27" t="s">
        <v>36</v>
      </c>
      <c r="N16" s="296">
        <v>25.248372035</v>
      </c>
      <c r="O16" s="296">
        <v>25.248372035</v>
      </c>
      <c r="P16" s="27"/>
      <c r="Q16" s="27"/>
      <c r="R16" s="27" t="s">
        <v>55</v>
      </c>
      <c r="S16" s="27">
        <f t="shared" si="0"/>
        <v>850</v>
      </c>
      <c r="T16" s="27" t="s">
        <v>37</v>
      </c>
      <c r="U16" s="27"/>
      <c r="V16" s="27"/>
      <c r="W16" s="27"/>
      <c r="X16" s="27" t="s">
        <v>58</v>
      </c>
    </row>
    <row r="17" spans="1:24" s="98" customFormat="1" ht="39.75" customHeight="1">
      <c r="A17" s="151"/>
      <c r="B17" s="175">
        <v>2016</v>
      </c>
      <c r="C17" s="175" t="s">
        <v>29</v>
      </c>
      <c r="D17" s="27" t="s">
        <v>59</v>
      </c>
      <c r="E17" s="27" t="s">
        <v>54</v>
      </c>
      <c r="F17" s="27" t="s">
        <v>31</v>
      </c>
      <c r="G17" s="27" t="s">
        <v>32</v>
      </c>
      <c r="H17" s="27" t="s">
        <v>55</v>
      </c>
      <c r="I17" s="27" t="s">
        <v>34</v>
      </c>
      <c r="J17" s="27">
        <v>0.33</v>
      </c>
      <c r="K17" s="49">
        <v>42675</v>
      </c>
      <c r="L17" s="27" t="s">
        <v>35</v>
      </c>
      <c r="M17" s="27" t="s">
        <v>36</v>
      </c>
      <c r="N17" s="296">
        <v>9.802309143</v>
      </c>
      <c r="O17" s="296">
        <v>9.802309143</v>
      </c>
      <c r="P17" s="27"/>
      <c r="Q17" s="27"/>
      <c r="R17" s="27" t="s">
        <v>55</v>
      </c>
      <c r="S17" s="27">
        <f t="shared" si="0"/>
        <v>330</v>
      </c>
      <c r="T17" s="27" t="s">
        <v>37</v>
      </c>
      <c r="U17" s="27"/>
      <c r="V17" s="27"/>
      <c r="W17" s="27"/>
      <c r="X17" s="27" t="s">
        <v>60</v>
      </c>
    </row>
    <row r="18" spans="1:24" s="98" customFormat="1" ht="39.75" customHeight="1">
      <c r="A18" s="151"/>
      <c r="B18" s="175">
        <v>2016</v>
      </c>
      <c r="C18" s="175" t="s">
        <v>29</v>
      </c>
      <c r="D18" s="27" t="s">
        <v>61</v>
      </c>
      <c r="E18" s="27" t="s">
        <v>54</v>
      </c>
      <c r="F18" s="27" t="s">
        <v>31</v>
      </c>
      <c r="G18" s="27" t="s">
        <v>32</v>
      </c>
      <c r="H18" s="27" t="s">
        <v>55</v>
      </c>
      <c r="I18" s="27" t="s">
        <v>34</v>
      </c>
      <c r="J18" s="27">
        <v>0.5</v>
      </c>
      <c r="K18" s="49">
        <v>42675</v>
      </c>
      <c r="L18" s="27" t="s">
        <v>35</v>
      </c>
      <c r="M18" s="27" t="s">
        <v>36</v>
      </c>
      <c r="N18" s="296">
        <v>14.85198355</v>
      </c>
      <c r="O18" s="296">
        <v>14.85198355</v>
      </c>
      <c r="P18" s="27"/>
      <c r="Q18" s="27"/>
      <c r="R18" s="27" t="s">
        <v>55</v>
      </c>
      <c r="S18" s="27">
        <f t="shared" si="0"/>
        <v>500</v>
      </c>
      <c r="T18" s="27" t="s">
        <v>37</v>
      </c>
      <c r="U18" s="27"/>
      <c r="V18" s="27"/>
      <c r="W18" s="27"/>
      <c r="X18" s="27" t="s">
        <v>62</v>
      </c>
    </row>
    <row r="19" spans="1:24" s="98" customFormat="1" ht="39.75" customHeight="1">
      <c r="A19" s="151"/>
      <c r="B19" s="175">
        <v>2016</v>
      </c>
      <c r="C19" s="175" t="s">
        <v>29</v>
      </c>
      <c r="D19" s="27" t="s">
        <v>63</v>
      </c>
      <c r="E19" s="27" t="s">
        <v>54</v>
      </c>
      <c r="F19" s="27" t="s">
        <v>31</v>
      </c>
      <c r="G19" s="27" t="s">
        <v>32</v>
      </c>
      <c r="H19" s="27" t="s">
        <v>55</v>
      </c>
      <c r="I19" s="27" t="s">
        <v>34</v>
      </c>
      <c r="J19" s="27">
        <v>0.8</v>
      </c>
      <c r="K19" s="49">
        <v>42675</v>
      </c>
      <c r="L19" s="27" t="s">
        <v>35</v>
      </c>
      <c r="M19" s="27" t="s">
        <v>36</v>
      </c>
      <c r="N19" s="296">
        <v>23.76317368</v>
      </c>
      <c r="O19" s="296">
        <v>23.76317368</v>
      </c>
      <c r="P19" s="27"/>
      <c r="Q19" s="27"/>
      <c r="R19" s="27" t="s">
        <v>55</v>
      </c>
      <c r="S19" s="27">
        <f t="shared" si="0"/>
        <v>800</v>
      </c>
      <c r="T19" s="27" t="s">
        <v>37</v>
      </c>
      <c r="U19" s="27"/>
      <c r="V19" s="27"/>
      <c r="W19" s="27"/>
      <c r="X19" s="27" t="s">
        <v>64</v>
      </c>
    </row>
    <row r="20" spans="1:24" s="98" customFormat="1" ht="39.75" customHeight="1">
      <c r="A20" s="151"/>
      <c r="B20" s="175">
        <v>2016</v>
      </c>
      <c r="C20" s="175" t="s">
        <v>29</v>
      </c>
      <c r="D20" s="27" t="s">
        <v>65</v>
      </c>
      <c r="E20" s="27" t="s">
        <v>54</v>
      </c>
      <c r="F20" s="27" t="s">
        <v>31</v>
      </c>
      <c r="G20" s="27" t="s">
        <v>32</v>
      </c>
      <c r="H20" s="27" t="s">
        <v>55</v>
      </c>
      <c r="I20" s="27" t="s">
        <v>34</v>
      </c>
      <c r="J20" s="27">
        <v>0.6</v>
      </c>
      <c r="K20" s="49">
        <v>42675</v>
      </c>
      <c r="L20" s="27" t="s">
        <v>35</v>
      </c>
      <c r="M20" s="27" t="s">
        <v>36</v>
      </c>
      <c r="N20" s="296">
        <v>17.82238026</v>
      </c>
      <c r="O20" s="296">
        <v>17.82238026</v>
      </c>
      <c r="P20" s="27"/>
      <c r="Q20" s="27"/>
      <c r="R20" s="27" t="s">
        <v>55</v>
      </c>
      <c r="S20" s="27">
        <f t="shared" si="0"/>
        <v>600</v>
      </c>
      <c r="T20" s="27" t="s">
        <v>37</v>
      </c>
      <c r="U20" s="27"/>
      <c r="V20" s="27"/>
      <c r="W20" s="27"/>
      <c r="X20" s="27" t="s">
        <v>66</v>
      </c>
    </row>
    <row r="21" spans="1:24" s="98" customFormat="1" ht="39.75" customHeight="1">
      <c r="A21" s="151"/>
      <c r="B21" s="175">
        <v>2016</v>
      </c>
      <c r="C21" s="175" t="s">
        <v>29</v>
      </c>
      <c r="D21" s="27" t="s">
        <v>67</v>
      </c>
      <c r="E21" s="27" t="s">
        <v>54</v>
      </c>
      <c r="F21" s="27" t="s">
        <v>31</v>
      </c>
      <c r="G21" s="27" t="s">
        <v>32</v>
      </c>
      <c r="H21" s="27" t="s">
        <v>55</v>
      </c>
      <c r="I21" s="27" t="s">
        <v>34</v>
      </c>
      <c r="J21" s="27">
        <v>1.1</v>
      </c>
      <c r="K21" s="49">
        <v>42675</v>
      </c>
      <c r="L21" s="27" t="s">
        <v>35</v>
      </c>
      <c r="M21" s="27" t="s">
        <v>36</v>
      </c>
      <c r="N21" s="296">
        <v>17.27436381</v>
      </c>
      <c r="O21" s="296">
        <v>17.27436381</v>
      </c>
      <c r="P21" s="27"/>
      <c r="Q21" s="27"/>
      <c r="R21" s="27" t="s">
        <v>55</v>
      </c>
      <c r="S21" s="27">
        <f t="shared" si="0"/>
        <v>1100</v>
      </c>
      <c r="T21" s="27" t="s">
        <v>37</v>
      </c>
      <c r="U21" s="27"/>
      <c r="V21" s="27"/>
      <c r="W21" s="27"/>
      <c r="X21" s="27" t="s">
        <v>68</v>
      </c>
    </row>
    <row r="22" spans="1:24" s="98" customFormat="1" ht="39.75" customHeight="1">
      <c r="A22" s="151"/>
      <c r="B22" s="175">
        <v>2016</v>
      </c>
      <c r="C22" s="175" t="s">
        <v>29</v>
      </c>
      <c r="D22" s="27" t="s">
        <v>69</v>
      </c>
      <c r="E22" s="27" t="s">
        <v>54</v>
      </c>
      <c r="F22" s="27" t="s">
        <v>31</v>
      </c>
      <c r="G22" s="27" t="s">
        <v>32</v>
      </c>
      <c r="H22" s="27" t="s">
        <v>55</v>
      </c>
      <c r="I22" s="27" t="s">
        <v>34</v>
      </c>
      <c r="J22" s="27">
        <v>3.6</v>
      </c>
      <c r="K22" s="49">
        <v>42675</v>
      </c>
      <c r="L22" s="27" t="s">
        <v>35</v>
      </c>
      <c r="M22" s="27" t="s">
        <v>36</v>
      </c>
      <c r="N22" s="296">
        <v>56.53428156</v>
      </c>
      <c r="O22" s="296">
        <v>56.53428156</v>
      </c>
      <c r="P22" s="27"/>
      <c r="Q22" s="27"/>
      <c r="R22" s="27" t="s">
        <v>55</v>
      </c>
      <c r="S22" s="27">
        <f t="shared" si="0"/>
        <v>3600</v>
      </c>
      <c r="T22" s="27" t="s">
        <v>37</v>
      </c>
      <c r="U22" s="27"/>
      <c r="V22" s="27"/>
      <c r="W22" s="27"/>
      <c r="X22" s="27" t="s">
        <v>70</v>
      </c>
    </row>
    <row r="23" spans="1:24" s="98" customFormat="1" ht="39.75" customHeight="1">
      <c r="A23" s="151"/>
      <c r="B23" s="175">
        <v>2016</v>
      </c>
      <c r="C23" s="175" t="s">
        <v>29</v>
      </c>
      <c r="D23" s="27" t="s">
        <v>71</v>
      </c>
      <c r="E23" s="27" t="s">
        <v>72</v>
      </c>
      <c r="F23" s="27" t="s">
        <v>31</v>
      </c>
      <c r="G23" s="27" t="s">
        <v>32</v>
      </c>
      <c r="H23" s="27" t="s">
        <v>73</v>
      </c>
      <c r="I23" s="27" t="s">
        <v>34</v>
      </c>
      <c r="J23" s="27">
        <v>1.3</v>
      </c>
      <c r="K23" s="49">
        <v>42675</v>
      </c>
      <c r="L23" s="27" t="s">
        <v>35</v>
      </c>
      <c r="M23" s="27" t="s">
        <v>36</v>
      </c>
      <c r="N23" s="296">
        <v>38.61515723</v>
      </c>
      <c r="O23" s="296">
        <v>38.61515723</v>
      </c>
      <c r="P23" s="27"/>
      <c r="Q23" s="27"/>
      <c r="R23" s="27" t="s">
        <v>73</v>
      </c>
      <c r="S23" s="27">
        <f t="shared" si="0"/>
        <v>1300</v>
      </c>
      <c r="T23" s="27" t="s">
        <v>37</v>
      </c>
      <c r="U23" s="27"/>
      <c r="V23" s="27"/>
      <c r="W23" s="27"/>
      <c r="X23" s="27" t="s">
        <v>74</v>
      </c>
    </row>
    <row r="24" spans="1:24" s="98" customFormat="1" ht="39.75" customHeight="1">
      <c r="A24" s="151"/>
      <c r="B24" s="175">
        <v>2016</v>
      </c>
      <c r="C24" s="175" t="s">
        <v>29</v>
      </c>
      <c r="D24" s="27" t="s">
        <v>75</v>
      </c>
      <c r="E24" s="27" t="s">
        <v>72</v>
      </c>
      <c r="F24" s="27" t="s">
        <v>31</v>
      </c>
      <c r="G24" s="27" t="s">
        <v>32</v>
      </c>
      <c r="H24" s="27" t="s">
        <v>73</v>
      </c>
      <c r="I24" s="27" t="s">
        <v>34</v>
      </c>
      <c r="J24" s="27">
        <v>0.65</v>
      </c>
      <c r="K24" s="49">
        <v>42675</v>
      </c>
      <c r="L24" s="27" t="s">
        <v>35</v>
      </c>
      <c r="M24" s="27" t="s">
        <v>36</v>
      </c>
      <c r="N24" s="296">
        <v>19.307578615</v>
      </c>
      <c r="O24" s="296">
        <v>19.307578615</v>
      </c>
      <c r="P24" s="27"/>
      <c r="Q24" s="27"/>
      <c r="R24" s="27" t="s">
        <v>73</v>
      </c>
      <c r="S24" s="27">
        <f t="shared" si="0"/>
        <v>650</v>
      </c>
      <c r="T24" s="27" t="s">
        <v>37</v>
      </c>
      <c r="U24" s="27"/>
      <c r="V24" s="27"/>
      <c r="W24" s="27"/>
      <c r="X24" s="27" t="s">
        <v>76</v>
      </c>
    </row>
    <row r="25" spans="1:24" s="98" customFormat="1" ht="39.75" customHeight="1">
      <c r="A25" s="151"/>
      <c r="B25" s="175">
        <v>2016</v>
      </c>
      <c r="C25" s="175" t="s">
        <v>29</v>
      </c>
      <c r="D25" s="27" t="s">
        <v>77</v>
      </c>
      <c r="E25" s="27" t="s">
        <v>72</v>
      </c>
      <c r="F25" s="27" t="s">
        <v>31</v>
      </c>
      <c r="G25" s="27" t="s">
        <v>32</v>
      </c>
      <c r="H25" s="27" t="s">
        <v>73</v>
      </c>
      <c r="I25" s="27" t="s">
        <v>34</v>
      </c>
      <c r="J25" s="27">
        <v>0.92</v>
      </c>
      <c r="K25" s="49">
        <v>42675</v>
      </c>
      <c r="L25" s="27" t="s">
        <v>35</v>
      </c>
      <c r="M25" s="27" t="s">
        <v>36</v>
      </c>
      <c r="N25" s="296">
        <v>27.327649732</v>
      </c>
      <c r="O25" s="296">
        <v>27.327649732</v>
      </c>
      <c r="P25" s="27"/>
      <c r="Q25" s="27"/>
      <c r="R25" s="27" t="s">
        <v>73</v>
      </c>
      <c r="S25" s="27">
        <f t="shared" si="0"/>
        <v>920</v>
      </c>
      <c r="T25" s="27" t="s">
        <v>37</v>
      </c>
      <c r="U25" s="27"/>
      <c r="V25" s="27"/>
      <c r="W25" s="27"/>
      <c r="X25" s="27" t="s">
        <v>78</v>
      </c>
    </row>
    <row r="26" spans="1:24" s="98" customFormat="1" ht="39.75" customHeight="1">
      <c r="A26" s="151"/>
      <c r="B26" s="175">
        <v>2016</v>
      </c>
      <c r="C26" s="175" t="s">
        <v>29</v>
      </c>
      <c r="D26" s="27" t="s">
        <v>79</v>
      </c>
      <c r="E26" s="27" t="s">
        <v>72</v>
      </c>
      <c r="F26" s="27" t="s">
        <v>31</v>
      </c>
      <c r="G26" s="27" t="s">
        <v>32</v>
      </c>
      <c r="H26" s="27" t="s">
        <v>73</v>
      </c>
      <c r="I26" s="27" t="s">
        <v>34</v>
      </c>
      <c r="J26" s="27">
        <v>0.85</v>
      </c>
      <c r="K26" s="49">
        <v>42675</v>
      </c>
      <c r="L26" s="27" t="s">
        <v>35</v>
      </c>
      <c r="M26" s="27" t="s">
        <v>36</v>
      </c>
      <c r="N26" s="296">
        <v>25.248372035</v>
      </c>
      <c r="O26" s="296">
        <v>25.248372035</v>
      </c>
      <c r="P26" s="27"/>
      <c r="Q26" s="27"/>
      <c r="R26" s="27" t="s">
        <v>73</v>
      </c>
      <c r="S26" s="27">
        <f t="shared" si="0"/>
        <v>850</v>
      </c>
      <c r="T26" s="27" t="s">
        <v>37</v>
      </c>
      <c r="U26" s="27"/>
      <c r="V26" s="27"/>
      <c r="W26" s="27"/>
      <c r="X26" s="27" t="s">
        <v>80</v>
      </c>
    </row>
    <row r="27" spans="1:24" s="98" customFormat="1" ht="39.75" customHeight="1">
      <c r="A27" s="151"/>
      <c r="B27" s="175">
        <v>2016</v>
      </c>
      <c r="C27" s="175" t="s">
        <v>29</v>
      </c>
      <c r="D27" s="27" t="s">
        <v>81</v>
      </c>
      <c r="E27" s="27" t="s">
        <v>82</v>
      </c>
      <c r="F27" s="27" t="s">
        <v>31</v>
      </c>
      <c r="G27" s="27" t="s">
        <v>32</v>
      </c>
      <c r="H27" s="27" t="s">
        <v>83</v>
      </c>
      <c r="I27" s="27" t="s">
        <v>34</v>
      </c>
      <c r="J27" s="27">
        <v>1.3</v>
      </c>
      <c r="K27" s="49">
        <v>42675</v>
      </c>
      <c r="L27" s="27" t="s">
        <v>35</v>
      </c>
      <c r="M27" s="27" t="s">
        <v>36</v>
      </c>
      <c r="N27" s="296">
        <v>38.61515723</v>
      </c>
      <c r="O27" s="296">
        <v>38.61515723</v>
      </c>
      <c r="P27" s="27"/>
      <c r="Q27" s="27"/>
      <c r="R27" s="27" t="s">
        <v>83</v>
      </c>
      <c r="S27" s="27">
        <f t="shared" si="0"/>
        <v>1300</v>
      </c>
      <c r="T27" s="27" t="s">
        <v>37</v>
      </c>
      <c r="U27" s="27"/>
      <c r="V27" s="27"/>
      <c r="W27" s="27"/>
      <c r="X27" s="27" t="s">
        <v>84</v>
      </c>
    </row>
    <row r="28" spans="1:24" s="98" customFormat="1" ht="39.75" customHeight="1">
      <c r="A28" s="151"/>
      <c r="B28" s="175">
        <v>2016</v>
      </c>
      <c r="C28" s="175" t="s">
        <v>29</v>
      </c>
      <c r="D28" s="27" t="s">
        <v>85</v>
      </c>
      <c r="E28" s="27" t="s">
        <v>82</v>
      </c>
      <c r="F28" s="27" t="s">
        <v>31</v>
      </c>
      <c r="G28" s="27" t="s">
        <v>32</v>
      </c>
      <c r="H28" s="27" t="s">
        <v>83</v>
      </c>
      <c r="I28" s="27" t="s">
        <v>34</v>
      </c>
      <c r="J28" s="27">
        <v>0.3</v>
      </c>
      <c r="K28" s="49">
        <v>42675</v>
      </c>
      <c r="L28" s="27" t="s">
        <v>35</v>
      </c>
      <c r="M28" s="27" t="s">
        <v>36</v>
      </c>
      <c r="N28" s="296">
        <v>8.91119013</v>
      </c>
      <c r="O28" s="296">
        <v>8.91119013</v>
      </c>
      <c r="P28" s="27"/>
      <c r="Q28" s="27"/>
      <c r="R28" s="27" t="s">
        <v>83</v>
      </c>
      <c r="S28" s="27">
        <f t="shared" si="0"/>
        <v>300</v>
      </c>
      <c r="T28" s="27" t="s">
        <v>37</v>
      </c>
      <c r="U28" s="27"/>
      <c r="V28" s="27"/>
      <c r="W28" s="27"/>
      <c r="X28" s="27" t="s">
        <v>86</v>
      </c>
    </row>
    <row r="29" spans="1:24" s="98" customFormat="1" ht="39.75" customHeight="1">
      <c r="A29" s="151"/>
      <c r="B29" s="175">
        <v>2016</v>
      </c>
      <c r="C29" s="175" t="s">
        <v>29</v>
      </c>
      <c r="D29" s="27" t="s">
        <v>87</v>
      </c>
      <c r="E29" s="27" t="s">
        <v>82</v>
      </c>
      <c r="F29" s="27" t="s">
        <v>31</v>
      </c>
      <c r="G29" s="27" t="s">
        <v>32</v>
      </c>
      <c r="H29" s="27" t="s">
        <v>83</v>
      </c>
      <c r="I29" s="27" t="s">
        <v>34</v>
      </c>
      <c r="J29" s="27">
        <v>1.5</v>
      </c>
      <c r="K29" s="49">
        <v>42675</v>
      </c>
      <c r="L29" s="27" t="s">
        <v>35</v>
      </c>
      <c r="M29" s="27" t="s">
        <v>36</v>
      </c>
      <c r="N29" s="296">
        <v>44.55595065</v>
      </c>
      <c r="O29" s="296">
        <v>44.55595065</v>
      </c>
      <c r="P29" s="27"/>
      <c r="Q29" s="27"/>
      <c r="R29" s="27" t="s">
        <v>83</v>
      </c>
      <c r="S29" s="27">
        <f t="shared" si="0"/>
        <v>1500</v>
      </c>
      <c r="T29" s="27" t="s">
        <v>37</v>
      </c>
      <c r="U29" s="27"/>
      <c r="V29" s="27"/>
      <c r="W29" s="27"/>
      <c r="X29" s="27" t="s">
        <v>88</v>
      </c>
    </row>
    <row r="30" spans="1:24" s="98" customFormat="1" ht="39.75" customHeight="1">
      <c r="A30" s="151"/>
      <c r="B30" s="175">
        <v>2016</v>
      </c>
      <c r="C30" s="175" t="s">
        <v>29</v>
      </c>
      <c r="D30" s="27" t="s">
        <v>89</v>
      </c>
      <c r="E30" s="27" t="s">
        <v>82</v>
      </c>
      <c r="F30" s="27" t="s">
        <v>31</v>
      </c>
      <c r="G30" s="27" t="s">
        <v>32</v>
      </c>
      <c r="H30" s="27" t="s">
        <v>83</v>
      </c>
      <c r="I30" s="27" t="s">
        <v>34</v>
      </c>
      <c r="J30" s="27">
        <v>0.5</v>
      </c>
      <c r="K30" s="49">
        <v>42675</v>
      </c>
      <c r="L30" s="27" t="s">
        <v>35</v>
      </c>
      <c r="M30" s="27" t="s">
        <v>36</v>
      </c>
      <c r="N30" s="296">
        <v>14.85198355</v>
      </c>
      <c r="O30" s="296">
        <v>14.85198355</v>
      </c>
      <c r="P30" s="27"/>
      <c r="Q30" s="27"/>
      <c r="R30" s="27" t="s">
        <v>83</v>
      </c>
      <c r="S30" s="27">
        <f t="shared" si="0"/>
        <v>500</v>
      </c>
      <c r="T30" s="27" t="s">
        <v>37</v>
      </c>
      <c r="U30" s="27"/>
      <c r="V30" s="27"/>
      <c r="W30" s="27"/>
      <c r="X30" s="27" t="s">
        <v>90</v>
      </c>
    </row>
    <row r="31" spans="1:24" s="98" customFormat="1" ht="39.75" customHeight="1">
      <c r="A31" s="151"/>
      <c r="B31" s="175">
        <v>2016</v>
      </c>
      <c r="C31" s="175" t="s">
        <v>29</v>
      </c>
      <c r="D31" s="27" t="s">
        <v>91</v>
      </c>
      <c r="E31" s="27" t="s">
        <v>92</v>
      </c>
      <c r="F31" s="27" t="s">
        <v>31</v>
      </c>
      <c r="G31" s="27" t="s">
        <v>32</v>
      </c>
      <c r="H31" s="27" t="s">
        <v>93</v>
      </c>
      <c r="I31" s="27" t="s">
        <v>34</v>
      </c>
      <c r="J31" s="27">
        <v>1.9</v>
      </c>
      <c r="K31" s="49">
        <v>42675</v>
      </c>
      <c r="L31" s="27" t="s">
        <v>35</v>
      </c>
      <c r="M31" s="27" t="s">
        <v>36</v>
      </c>
      <c r="N31" s="296">
        <v>56.43753749</v>
      </c>
      <c r="O31" s="296">
        <v>56.43753749</v>
      </c>
      <c r="P31" s="27"/>
      <c r="Q31" s="27"/>
      <c r="R31" s="27" t="s">
        <v>93</v>
      </c>
      <c r="S31" s="27">
        <f t="shared" si="0"/>
        <v>1900</v>
      </c>
      <c r="T31" s="27" t="s">
        <v>37</v>
      </c>
      <c r="U31" s="27"/>
      <c r="V31" s="27"/>
      <c r="W31" s="27"/>
      <c r="X31" s="27" t="s">
        <v>94</v>
      </c>
    </row>
    <row r="32" spans="1:24" s="98" customFormat="1" ht="39.75" customHeight="1">
      <c r="A32" s="151"/>
      <c r="B32" s="175">
        <v>2016</v>
      </c>
      <c r="C32" s="175" t="s">
        <v>29</v>
      </c>
      <c r="D32" s="27" t="s">
        <v>95</v>
      </c>
      <c r="E32" s="27" t="s">
        <v>92</v>
      </c>
      <c r="F32" s="27" t="s">
        <v>31</v>
      </c>
      <c r="G32" s="27" t="s">
        <v>32</v>
      </c>
      <c r="H32" s="27" t="s">
        <v>93</v>
      </c>
      <c r="I32" s="27" t="s">
        <v>34</v>
      </c>
      <c r="J32" s="27">
        <v>1.4</v>
      </c>
      <c r="K32" s="49">
        <v>42675</v>
      </c>
      <c r="L32" s="27" t="s">
        <v>35</v>
      </c>
      <c r="M32" s="27" t="s">
        <v>36</v>
      </c>
      <c r="N32" s="296">
        <v>41.58555394</v>
      </c>
      <c r="O32" s="296">
        <v>41.58555394</v>
      </c>
      <c r="P32" s="27"/>
      <c r="Q32" s="27"/>
      <c r="R32" s="27" t="s">
        <v>93</v>
      </c>
      <c r="S32" s="27">
        <f t="shared" si="0"/>
        <v>1400</v>
      </c>
      <c r="T32" s="27" t="s">
        <v>37</v>
      </c>
      <c r="U32" s="27"/>
      <c r="V32" s="27"/>
      <c r="W32" s="27"/>
      <c r="X32" s="27" t="s">
        <v>96</v>
      </c>
    </row>
    <row r="33" spans="1:24" s="98" customFormat="1" ht="39.75" customHeight="1">
      <c r="A33" s="151"/>
      <c r="B33" s="175">
        <v>2016</v>
      </c>
      <c r="C33" s="175" t="s">
        <v>29</v>
      </c>
      <c r="D33" s="27" t="s">
        <v>97</v>
      </c>
      <c r="E33" s="27" t="s">
        <v>92</v>
      </c>
      <c r="F33" s="27" t="s">
        <v>31</v>
      </c>
      <c r="G33" s="27" t="s">
        <v>32</v>
      </c>
      <c r="H33" s="27" t="s">
        <v>93</v>
      </c>
      <c r="I33" s="27" t="s">
        <v>34</v>
      </c>
      <c r="J33" s="27">
        <v>0.13</v>
      </c>
      <c r="K33" s="49">
        <v>42675</v>
      </c>
      <c r="L33" s="27" t="s">
        <v>35</v>
      </c>
      <c r="M33" s="27" t="s">
        <v>36</v>
      </c>
      <c r="N33" s="296">
        <v>3.861515723</v>
      </c>
      <c r="O33" s="296">
        <v>3.861515723</v>
      </c>
      <c r="P33" s="27"/>
      <c r="Q33" s="27"/>
      <c r="R33" s="27" t="s">
        <v>93</v>
      </c>
      <c r="S33" s="27">
        <f t="shared" si="0"/>
        <v>130</v>
      </c>
      <c r="T33" s="27" t="s">
        <v>37</v>
      </c>
      <c r="U33" s="27"/>
      <c r="V33" s="27"/>
      <c r="W33" s="27"/>
      <c r="X33" s="27" t="s">
        <v>98</v>
      </c>
    </row>
    <row r="34" spans="1:24" s="98" customFormat="1" ht="39.75" customHeight="1">
      <c r="A34" s="151"/>
      <c r="B34" s="175">
        <v>2016</v>
      </c>
      <c r="C34" s="175" t="s">
        <v>29</v>
      </c>
      <c r="D34" s="27" t="s">
        <v>99</v>
      </c>
      <c r="E34" s="27" t="s">
        <v>92</v>
      </c>
      <c r="F34" s="27" t="s">
        <v>31</v>
      </c>
      <c r="G34" s="27" t="s">
        <v>32</v>
      </c>
      <c r="H34" s="27" t="s">
        <v>93</v>
      </c>
      <c r="I34" s="27" t="s">
        <v>34</v>
      </c>
      <c r="J34" s="27">
        <v>0.62</v>
      </c>
      <c r="K34" s="49">
        <v>42675</v>
      </c>
      <c r="L34" s="27" t="s">
        <v>35</v>
      </c>
      <c r="M34" s="27" t="s">
        <v>36</v>
      </c>
      <c r="N34" s="296">
        <v>18.416459602</v>
      </c>
      <c r="O34" s="296">
        <v>18.416459602</v>
      </c>
      <c r="P34" s="27"/>
      <c r="Q34" s="27"/>
      <c r="R34" s="27" t="s">
        <v>93</v>
      </c>
      <c r="S34" s="27">
        <f t="shared" si="0"/>
        <v>620</v>
      </c>
      <c r="T34" s="27" t="s">
        <v>37</v>
      </c>
      <c r="U34" s="27"/>
      <c r="V34" s="27"/>
      <c r="W34" s="27"/>
      <c r="X34" s="27" t="s">
        <v>100</v>
      </c>
    </row>
    <row r="35" spans="1:24" s="98" customFormat="1" ht="39.75" customHeight="1">
      <c r="A35" s="151"/>
      <c r="B35" s="175">
        <v>2016</v>
      </c>
      <c r="C35" s="175" t="s">
        <v>29</v>
      </c>
      <c r="D35" s="27" t="s">
        <v>101</v>
      </c>
      <c r="E35" s="27" t="s">
        <v>92</v>
      </c>
      <c r="F35" s="27" t="s">
        <v>31</v>
      </c>
      <c r="G35" s="27" t="s">
        <v>32</v>
      </c>
      <c r="H35" s="27" t="s">
        <v>93</v>
      </c>
      <c r="I35" s="27" t="s">
        <v>34</v>
      </c>
      <c r="J35" s="27">
        <v>1.6</v>
      </c>
      <c r="K35" s="49">
        <v>42675</v>
      </c>
      <c r="L35" s="27" t="s">
        <v>35</v>
      </c>
      <c r="M35" s="27" t="s">
        <v>36</v>
      </c>
      <c r="N35" s="296">
        <v>63.52634736</v>
      </c>
      <c r="O35" s="296">
        <v>63.52634736</v>
      </c>
      <c r="P35" s="27"/>
      <c r="Q35" s="27"/>
      <c r="R35" s="27" t="s">
        <v>93</v>
      </c>
      <c r="S35" s="27">
        <f t="shared" si="0"/>
        <v>1600</v>
      </c>
      <c r="T35" s="27" t="s">
        <v>37</v>
      </c>
      <c r="U35" s="27"/>
      <c r="V35" s="27"/>
      <c r="W35" s="27"/>
      <c r="X35" s="27" t="s">
        <v>102</v>
      </c>
    </row>
    <row r="36" spans="1:24" s="98" customFormat="1" ht="39.75" customHeight="1">
      <c r="A36" s="151"/>
      <c r="B36" s="175">
        <v>2016</v>
      </c>
      <c r="C36" s="175" t="s">
        <v>29</v>
      </c>
      <c r="D36" s="27" t="s">
        <v>103</v>
      </c>
      <c r="E36" s="27" t="s">
        <v>104</v>
      </c>
      <c r="F36" s="27" t="s">
        <v>31</v>
      </c>
      <c r="G36" s="27" t="s">
        <v>32</v>
      </c>
      <c r="H36" s="27" t="s">
        <v>105</v>
      </c>
      <c r="I36" s="27" t="s">
        <v>34</v>
      </c>
      <c r="J36" s="27">
        <v>0.9</v>
      </c>
      <c r="K36" s="49">
        <v>42675</v>
      </c>
      <c r="L36" s="27" t="s">
        <v>35</v>
      </c>
      <c r="M36" s="27" t="s">
        <v>36</v>
      </c>
      <c r="N36" s="296">
        <v>26.73357039</v>
      </c>
      <c r="O36" s="296">
        <v>26.73357039</v>
      </c>
      <c r="P36" s="27"/>
      <c r="Q36" s="27"/>
      <c r="R36" s="27" t="s">
        <v>105</v>
      </c>
      <c r="S36" s="27">
        <f t="shared" si="0"/>
        <v>900</v>
      </c>
      <c r="T36" s="27" t="s">
        <v>37</v>
      </c>
      <c r="U36" s="27"/>
      <c r="V36" s="27"/>
      <c r="W36" s="27"/>
      <c r="X36" s="27" t="s">
        <v>106</v>
      </c>
    </row>
    <row r="37" spans="1:24" s="98" customFormat="1" ht="39.75" customHeight="1">
      <c r="A37" s="151"/>
      <c r="B37" s="175">
        <v>2016</v>
      </c>
      <c r="C37" s="175" t="s">
        <v>29</v>
      </c>
      <c r="D37" s="27" t="s">
        <v>107</v>
      </c>
      <c r="E37" s="27" t="s">
        <v>104</v>
      </c>
      <c r="F37" s="27" t="s">
        <v>31</v>
      </c>
      <c r="G37" s="27" t="s">
        <v>32</v>
      </c>
      <c r="H37" s="27" t="s">
        <v>105</v>
      </c>
      <c r="I37" s="27" t="s">
        <v>34</v>
      </c>
      <c r="J37" s="27">
        <v>0.5</v>
      </c>
      <c r="K37" s="49">
        <v>42675</v>
      </c>
      <c r="L37" s="27" t="s">
        <v>35</v>
      </c>
      <c r="M37" s="27" t="s">
        <v>36</v>
      </c>
      <c r="N37" s="296">
        <v>14.85198355</v>
      </c>
      <c r="O37" s="296">
        <v>14.85198355</v>
      </c>
      <c r="P37" s="27"/>
      <c r="Q37" s="27"/>
      <c r="R37" s="27" t="s">
        <v>105</v>
      </c>
      <c r="S37" s="27">
        <f t="shared" si="0"/>
        <v>500</v>
      </c>
      <c r="T37" s="27" t="s">
        <v>37</v>
      </c>
      <c r="U37" s="27"/>
      <c r="V37" s="27"/>
      <c r="W37" s="27"/>
      <c r="X37" s="27" t="s">
        <v>108</v>
      </c>
    </row>
    <row r="38" spans="1:24" s="98" customFormat="1" ht="39.75" customHeight="1">
      <c r="A38" s="151"/>
      <c r="B38" s="175">
        <v>2016</v>
      </c>
      <c r="C38" s="175" t="s">
        <v>29</v>
      </c>
      <c r="D38" s="27" t="s">
        <v>109</v>
      </c>
      <c r="E38" s="27" t="s">
        <v>110</v>
      </c>
      <c r="F38" s="27" t="s">
        <v>31</v>
      </c>
      <c r="G38" s="27" t="s">
        <v>32</v>
      </c>
      <c r="H38" s="27" t="s">
        <v>111</v>
      </c>
      <c r="I38" s="27" t="s">
        <v>34</v>
      </c>
      <c r="J38" s="27">
        <v>0.6</v>
      </c>
      <c r="K38" s="49">
        <v>42675</v>
      </c>
      <c r="L38" s="27" t="s">
        <v>35</v>
      </c>
      <c r="M38" s="27" t="s">
        <v>36</v>
      </c>
      <c r="N38" s="296">
        <v>17.82238026</v>
      </c>
      <c r="O38" s="296">
        <v>17.82238026</v>
      </c>
      <c r="P38" s="27"/>
      <c r="Q38" s="27"/>
      <c r="R38" s="27" t="s">
        <v>111</v>
      </c>
      <c r="S38" s="27">
        <f t="shared" si="0"/>
        <v>600</v>
      </c>
      <c r="T38" s="27" t="s">
        <v>37</v>
      </c>
      <c r="U38" s="27"/>
      <c r="V38" s="27"/>
      <c r="W38" s="27"/>
      <c r="X38" s="27" t="s">
        <v>112</v>
      </c>
    </row>
    <row r="39" spans="1:24" s="98" customFormat="1" ht="39.75" customHeight="1">
      <c r="A39" s="151"/>
      <c r="B39" s="175">
        <v>2016</v>
      </c>
      <c r="C39" s="175" t="s">
        <v>29</v>
      </c>
      <c r="D39" s="27" t="s">
        <v>113</v>
      </c>
      <c r="E39" s="27" t="s">
        <v>110</v>
      </c>
      <c r="F39" s="27" t="s">
        <v>31</v>
      </c>
      <c r="G39" s="27" t="s">
        <v>32</v>
      </c>
      <c r="H39" s="27" t="s">
        <v>111</v>
      </c>
      <c r="I39" s="27" t="s">
        <v>34</v>
      </c>
      <c r="J39" s="27">
        <v>1.18</v>
      </c>
      <c r="K39" s="49">
        <v>42675</v>
      </c>
      <c r="L39" s="27" t="s">
        <v>35</v>
      </c>
      <c r="M39" s="27" t="s">
        <v>36</v>
      </c>
      <c r="N39" s="296">
        <v>35.050681178</v>
      </c>
      <c r="O39" s="296">
        <v>35.050681178</v>
      </c>
      <c r="P39" s="27"/>
      <c r="Q39" s="27"/>
      <c r="R39" s="27" t="s">
        <v>111</v>
      </c>
      <c r="S39" s="27">
        <f t="shared" si="0"/>
        <v>1180</v>
      </c>
      <c r="T39" s="27" t="s">
        <v>37</v>
      </c>
      <c r="U39" s="27"/>
      <c r="V39" s="27"/>
      <c r="W39" s="27"/>
      <c r="X39" s="27" t="s">
        <v>114</v>
      </c>
    </row>
    <row r="40" spans="1:24" s="98" customFormat="1" ht="39.75" customHeight="1">
      <c r="A40" s="151"/>
      <c r="B40" s="175">
        <v>2016</v>
      </c>
      <c r="C40" s="175" t="s">
        <v>29</v>
      </c>
      <c r="D40" s="27" t="s">
        <v>115</v>
      </c>
      <c r="E40" s="27" t="s">
        <v>116</v>
      </c>
      <c r="F40" s="27" t="s">
        <v>31</v>
      </c>
      <c r="G40" s="27" t="s">
        <v>32</v>
      </c>
      <c r="H40" s="27" t="s">
        <v>117</v>
      </c>
      <c r="I40" s="27" t="s">
        <v>34</v>
      </c>
      <c r="J40" s="27">
        <v>0.98</v>
      </c>
      <c r="K40" s="49">
        <v>42675</v>
      </c>
      <c r="L40" s="27" t="s">
        <v>35</v>
      </c>
      <c r="M40" s="27" t="s">
        <v>36</v>
      </c>
      <c r="N40" s="296">
        <v>29.109887758</v>
      </c>
      <c r="O40" s="296">
        <v>29.109887758</v>
      </c>
      <c r="P40" s="27"/>
      <c r="Q40" s="27"/>
      <c r="R40" s="27" t="s">
        <v>117</v>
      </c>
      <c r="S40" s="27">
        <f t="shared" si="0"/>
        <v>980</v>
      </c>
      <c r="T40" s="27" t="s">
        <v>37</v>
      </c>
      <c r="U40" s="27"/>
      <c r="V40" s="27"/>
      <c r="W40" s="27"/>
      <c r="X40" s="27" t="s">
        <v>118</v>
      </c>
    </row>
    <row r="41" spans="1:24" s="98" customFormat="1" ht="39.75" customHeight="1">
      <c r="A41" s="151"/>
      <c r="B41" s="175">
        <v>2016</v>
      </c>
      <c r="C41" s="175" t="s">
        <v>29</v>
      </c>
      <c r="D41" s="27" t="s">
        <v>119</v>
      </c>
      <c r="E41" s="27" t="s">
        <v>120</v>
      </c>
      <c r="F41" s="27" t="s">
        <v>31</v>
      </c>
      <c r="G41" s="27" t="s">
        <v>32</v>
      </c>
      <c r="H41" s="27" t="s">
        <v>121</v>
      </c>
      <c r="I41" s="27" t="s">
        <v>34</v>
      </c>
      <c r="J41" s="27">
        <v>2</v>
      </c>
      <c r="K41" s="49">
        <v>42675</v>
      </c>
      <c r="L41" s="27" t="s">
        <v>35</v>
      </c>
      <c r="M41" s="27" t="s">
        <v>36</v>
      </c>
      <c r="N41" s="296">
        <v>59.4079342</v>
      </c>
      <c r="O41" s="296">
        <v>59.4079342</v>
      </c>
      <c r="P41" s="27"/>
      <c r="Q41" s="27"/>
      <c r="R41" s="27" t="s">
        <v>121</v>
      </c>
      <c r="S41" s="27">
        <f t="shared" si="0"/>
        <v>2000</v>
      </c>
      <c r="T41" s="27" t="s">
        <v>37</v>
      </c>
      <c r="U41" s="27"/>
      <c r="V41" s="27"/>
      <c r="W41" s="27"/>
      <c r="X41" s="27" t="s">
        <v>122</v>
      </c>
    </row>
    <row r="42" spans="1:24" s="98" customFormat="1" ht="39.75" customHeight="1">
      <c r="A42" s="151"/>
      <c r="B42" s="175">
        <v>2016</v>
      </c>
      <c r="C42" s="175" t="s">
        <v>29</v>
      </c>
      <c r="D42" s="27" t="s">
        <v>123</v>
      </c>
      <c r="E42" s="27" t="s">
        <v>124</v>
      </c>
      <c r="F42" s="27" t="s">
        <v>31</v>
      </c>
      <c r="G42" s="27" t="s">
        <v>32</v>
      </c>
      <c r="H42" s="27" t="s">
        <v>125</v>
      </c>
      <c r="I42" s="27" t="s">
        <v>34</v>
      </c>
      <c r="J42" s="27">
        <v>1.8</v>
      </c>
      <c r="K42" s="49">
        <v>42675</v>
      </c>
      <c r="L42" s="27" t="s">
        <v>35</v>
      </c>
      <c r="M42" s="27" t="s">
        <v>36</v>
      </c>
      <c r="N42" s="296">
        <v>53.46714078</v>
      </c>
      <c r="O42" s="296">
        <v>53.46714078</v>
      </c>
      <c r="P42" s="27"/>
      <c r="Q42" s="27"/>
      <c r="R42" s="27" t="s">
        <v>125</v>
      </c>
      <c r="S42" s="27">
        <f t="shared" si="0"/>
        <v>1800</v>
      </c>
      <c r="T42" s="27" t="s">
        <v>37</v>
      </c>
      <c r="U42" s="27"/>
      <c r="V42" s="27"/>
      <c r="W42" s="27"/>
      <c r="X42" s="27" t="s">
        <v>126</v>
      </c>
    </row>
    <row r="43" spans="1:24" s="98" customFormat="1" ht="39.75" customHeight="1">
      <c r="A43" s="151"/>
      <c r="B43" s="175">
        <v>2016</v>
      </c>
      <c r="C43" s="175" t="s">
        <v>29</v>
      </c>
      <c r="D43" s="27" t="s">
        <v>127</v>
      </c>
      <c r="E43" s="27" t="s">
        <v>124</v>
      </c>
      <c r="F43" s="27" t="s">
        <v>31</v>
      </c>
      <c r="G43" s="27" t="s">
        <v>32</v>
      </c>
      <c r="H43" s="27" t="s">
        <v>125</v>
      </c>
      <c r="I43" s="27" t="s">
        <v>34</v>
      </c>
      <c r="J43" s="27">
        <v>0.91</v>
      </c>
      <c r="K43" s="49">
        <v>42675</v>
      </c>
      <c r="L43" s="27" t="s">
        <v>35</v>
      </c>
      <c r="M43" s="27" t="s">
        <v>36</v>
      </c>
      <c r="N43" s="296">
        <v>27.030610061</v>
      </c>
      <c r="O43" s="296">
        <v>27.030610061</v>
      </c>
      <c r="P43" s="27"/>
      <c r="Q43" s="27"/>
      <c r="R43" s="27" t="s">
        <v>125</v>
      </c>
      <c r="S43" s="27">
        <f t="shared" si="0"/>
        <v>910</v>
      </c>
      <c r="T43" s="27" t="s">
        <v>37</v>
      </c>
      <c r="U43" s="27"/>
      <c r="V43" s="27"/>
      <c r="W43" s="27"/>
      <c r="X43" s="27" t="s">
        <v>128</v>
      </c>
    </row>
    <row r="44" spans="1:24" s="283" customFormat="1" ht="39.75" customHeight="1">
      <c r="A44" s="289"/>
      <c r="B44" s="290">
        <v>2016</v>
      </c>
      <c r="C44" s="290" t="s">
        <v>29</v>
      </c>
      <c r="D44" s="291" t="s">
        <v>129</v>
      </c>
      <c r="E44" s="291" t="s">
        <v>124</v>
      </c>
      <c r="F44" s="291" t="s">
        <v>31</v>
      </c>
      <c r="G44" s="291" t="s">
        <v>32</v>
      </c>
      <c r="H44" s="291" t="s">
        <v>130</v>
      </c>
      <c r="I44" s="291" t="s">
        <v>34</v>
      </c>
      <c r="J44" s="291">
        <v>0.6</v>
      </c>
      <c r="K44" s="297">
        <v>42675</v>
      </c>
      <c r="L44" s="291" t="s">
        <v>35</v>
      </c>
      <c r="M44" s="291" t="s">
        <v>36</v>
      </c>
      <c r="N44" s="298">
        <v>17.82238026</v>
      </c>
      <c r="O44" s="298">
        <v>17.82238026</v>
      </c>
      <c r="P44" s="291"/>
      <c r="Q44" s="291"/>
      <c r="R44" s="291" t="s">
        <v>130</v>
      </c>
      <c r="S44" s="291">
        <f t="shared" si="0"/>
        <v>600</v>
      </c>
      <c r="T44" s="291" t="s">
        <v>37</v>
      </c>
      <c r="U44" s="291"/>
      <c r="V44" s="291"/>
      <c r="W44" s="291"/>
      <c r="X44" s="291" t="s">
        <v>131</v>
      </c>
    </row>
    <row r="45" spans="1:24" s="283" customFormat="1" ht="39.75" customHeight="1">
      <c r="A45" s="289"/>
      <c r="B45" s="290">
        <v>2016</v>
      </c>
      <c r="C45" s="290" t="s">
        <v>29</v>
      </c>
      <c r="D45" s="291" t="s">
        <v>132</v>
      </c>
      <c r="E45" s="291" t="s">
        <v>124</v>
      </c>
      <c r="F45" s="291" t="s">
        <v>31</v>
      </c>
      <c r="G45" s="291" t="s">
        <v>32</v>
      </c>
      <c r="H45" s="291" t="s">
        <v>130</v>
      </c>
      <c r="I45" s="291" t="s">
        <v>34</v>
      </c>
      <c r="J45" s="291">
        <v>0.75</v>
      </c>
      <c r="K45" s="297">
        <v>42675</v>
      </c>
      <c r="L45" s="291" t="s">
        <v>35</v>
      </c>
      <c r="M45" s="291" t="s">
        <v>36</v>
      </c>
      <c r="N45" s="298">
        <v>22.277975325</v>
      </c>
      <c r="O45" s="298">
        <v>22.277975325</v>
      </c>
      <c r="P45" s="291"/>
      <c r="Q45" s="291"/>
      <c r="R45" s="291" t="s">
        <v>130</v>
      </c>
      <c r="S45" s="291">
        <f t="shared" si="0"/>
        <v>750</v>
      </c>
      <c r="T45" s="291" t="s">
        <v>37</v>
      </c>
      <c r="U45" s="291"/>
      <c r="V45" s="291"/>
      <c r="W45" s="291"/>
      <c r="X45" s="291" t="s">
        <v>133</v>
      </c>
    </row>
    <row r="46" spans="1:24" s="283" customFormat="1" ht="39.75" customHeight="1">
      <c r="A46" s="292"/>
      <c r="B46" s="293">
        <v>2016</v>
      </c>
      <c r="C46" s="293" t="s">
        <v>29</v>
      </c>
      <c r="D46" s="34" t="s">
        <v>134</v>
      </c>
      <c r="E46" s="34" t="s">
        <v>124</v>
      </c>
      <c r="F46" s="34" t="s">
        <v>31</v>
      </c>
      <c r="G46" s="34" t="s">
        <v>32</v>
      </c>
      <c r="H46" s="34" t="s">
        <v>125</v>
      </c>
      <c r="I46" s="34" t="s">
        <v>34</v>
      </c>
      <c r="J46" s="34">
        <v>0.7</v>
      </c>
      <c r="K46" s="35">
        <v>42675</v>
      </c>
      <c r="L46" s="34" t="s">
        <v>35</v>
      </c>
      <c r="M46" s="34" t="s">
        <v>36</v>
      </c>
      <c r="N46" s="299">
        <v>27.79277697</v>
      </c>
      <c r="O46" s="299">
        <v>27.79277697</v>
      </c>
      <c r="P46" s="34"/>
      <c r="Q46" s="34"/>
      <c r="R46" s="34" t="s">
        <v>125</v>
      </c>
      <c r="S46" s="34">
        <f t="shared" si="0"/>
        <v>700</v>
      </c>
      <c r="T46" s="34" t="s">
        <v>37</v>
      </c>
      <c r="U46" s="34"/>
      <c r="V46" s="34"/>
      <c r="W46" s="34"/>
      <c r="X46" s="189" t="s">
        <v>135</v>
      </c>
    </row>
    <row r="47" spans="1:24" s="98" customFormat="1" ht="39.75" customHeight="1">
      <c r="A47" s="151"/>
      <c r="B47" s="175">
        <v>2016</v>
      </c>
      <c r="C47" s="175" t="s">
        <v>29</v>
      </c>
      <c r="D47" s="27" t="s">
        <v>136</v>
      </c>
      <c r="E47" s="27" t="s">
        <v>137</v>
      </c>
      <c r="F47" s="27" t="s">
        <v>31</v>
      </c>
      <c r="G47" s="27" t="s">
        <v>32</v>
      </c>
      <c r="H47" s="27" t="s">
        <v>130</v>
      </c>
      <c r="I47" s="27" t="s">
        <v>34</v>
      </c>
      <c r="J47" s="27">
        <v>1</v>
      </c>
      <c r="K47" s="49">
        <v>42675</v>
      </c>
      <c r="L47" s="27" t="s">
        <v>35</v>
      </c>
      <c r="M47" s="27" t="s">
        <v>36</v>
      </c>
      <c r="N47" s="296">
        <v>29.7039671</v>
      </c>
      <c r="O47" s="296">
        <v>29.7039671</v>
      </c>
      <c r="P47" s="27"/>
      <c r="Q47" s="27"/>
      <c r="R47" s="27" t="s">
        <v>130</v>
      </c>
      <c r="S47" s="27">
        <f t="shared" si="0"/>
        <v>1000</v>
      </c>
      <c r="T47" s="27" t="s">
        <v>37</v>
      </c>
      <c r="U47" s="27"/>
      <c r="V47" s="27"/>
      <c r="W47" s="27"/>
      <c r="X47" s="27" t="s">
        <v>138</v>
      </c>
    </row>
    <row r="48" spans="1:24" s="98" customFormat="1" ht="39.75" customHeight="1">
      <c r="A48" s="151"/>
      <c r="B48" s="175">
        <v>2016</v>
      </c>
      <c r="C48" s="175" t="s">
        <v>29</v>
      </c>
      <c r="D48" s="27" t="s">
        <v>139</v>
      </c>
      <c r="E48" s="27" t="s">
        <v>137</v>
      </c>
      <c r="F48" s="27" t="s">
        <v>31</v>
      </c>
      <c r="G48" s="27" t="s">
        <v>32</v>
      </c>
      <c r="H48" s="27" t="s">
        <v>130</v>
      </c>
      <c r="I48" s="27" t="s">
        <v>34</v>
      </c>
      <c r="J48" s="27">
        <v>0.47</v>
      </c>
      <c r="K48" s="49">
        <v>42675</v>
      </c>
      <c r="L48" s="27" t="s">
        <v>35</v>
      </c>
      <c r="M48" s="27" t="s">
        <v>36</v>
      </c>
      <c r="N48" s="296">
        <v>13.960864537</v>
      </c>
      <c r="O48" s="296">
        <v>13.960864537</v>
      </c>
      <c r="P48" s="27"/>
      <c r="Q48" s="27"/>
      <c r="R48" s="27" t="s">
        <v>130</v>
      </c>
      <c r="S48" s="27">
        <f t="shared" si="0"/>
        <v>470</v>
      </c>
      <c r="T48" s="27" t="s">
        <v>37</v>
      </c>
      <c r="U48" s="27"/>
      <c r="V48" s="27"/>
      <c r="W48" s="27"/>
      <c r="X48" s="27" t="s">
        <v>140</v>
      </c>
    </row>
    <row r="49" spans="1:24" s="98" customFormat="1" ht="39.75" customHeight="1">
      <c r="A49" s="151"/>
      <c r="B49" s="175">
        <v>2016</v>
      </c>
      <c r="C49" s="175" t="s">
        <v>29</v>
      </c>
      <c r="D49" s="27" t="s">
        <v>141</v>
      </c>
      <c r="E49" s="27" t="s">
        <v>137</v>
      </c>
      <c r="F49" s="27" t="s">
        <v>31</v>
      </c>
      <c r="G49" s="27" t="s">
        <v>32</v>
      </c>
      <c r="H49" s="27" t="s">
        <v>130</v>
      </c>
      <c r="I49" s="27" t="s">
        <v>34</v>
      </c>
      <c r="J49" s="27">
        <v>2.3</v>
      </c>
      <c r="K49" s="49">
        <v>42675</v>
      </c>
      <c r="L49" s="27" t="s">
        <v>35</v>
      </c>
      <c r="M49" s="27" t="s">
        <v>36</v>
      </c>
      <c r="N49" s="296">
        <v>36.11912433</v>
      </c>
      <c r="O49" s="296">
        <v>36.11912433</v>
      </c>
      <c r="P49" s="27"/>
      <c r="Q49" s="27"/>
      <c r="R49" s="27" t="s">
        <v>130</v>
      </c>
      <c r="S49" s="27">
        <f t="shared" si="0"/>
        <v>2300</v>
      </c>
      <c r="T49" s="27" t="s">
        <v>37</v>
      </c>
      <c r="U49" s="27"/>
      <c r="V49" s="27"/>
      <c r="W49" s="27"/>
      <c r="X49" s="27" t="s">
        <v>142</v>
      </c>
    </row>
    <row r="50" spans="1:24" s="98" customFormat="1" ht="39.75" customHeight="1">
      <c r="A50" s="151"/>
      <c r="B50" s="175">
        <v>2016</v>
      </c>
      <c r="C50" s="175" t="s">
        <v>29</v>
      </c>
      <c r="D50" s="27" t="s">
        <v>143</v>
      </c>
      <c r="E50" s="27" t="s">
        <v>144</v>
      </c>
      <c r="F50" s="27" t="s">
        <v>31</v>
      </c>
      <c r="G50" s="27" t="s">
        <v>32</v>
      </c>
      <c r="H50" s="27" t="s">
        <v>145</v>
      </c>
      <c r="I50" s="27" t="s">
        <v>34</v>
      </c>
      <c r="J50" s="27">
        <v>2</v>
      </c>
      <c r="K50" s="49">
        <v>42675</v>
      </c>
      <c r="L50" s="27" t="s">
        <v>35</v>
      </c>
      <c r="M50" s="27" t="s">
        <v>36</v>
      </c>
      <c r="N50" s="296">
        <v>59.4079342</v>
      </c>
      <c r="O50" s="296">
        <v>59.4079342</v>
      </c>
      <c r="P50" s="27"/>
      <c r="Q50" s="27"/>
      <c r="R50" s="27" t="s">
        <v>145</v>
      </c>
      <c r="S50" s="27">
        <f t="shared" si="0"/>
        <v>2000</v>
      </c>
      <c r="T50" s="27" t="s">
        <v>37</v>
      </c>
      <c r="U50" s="27"/>
      <c r="V50" s="27"/>
      <c r="W50" s="27"/>
      <c r="X50" s="27" t="s">
        <v>146</v>
      </c>
    </row>
    <row r="51" spans="1:24" s="98" customFormat="1" ht="39.75" customHeight="1">
      <c r="A51" s="151"/>
      <c r="B51" s="175">
        <v>2016</v>
      </c>
      <c r="C51" s="175" t="s">
        <v>29</v>
      </c>
      <c r="D51" s="27" t="s">
        <v>147</v>
      </c>
      <c r="E51" s="27" t="s">
        <v>148</v>
      </c>
      <c r="F51" s="27" t="s">
        <v>31</v>
      </c>
      <c r="G51" s="27" t="s">
        <v>32</v>
      </c>
      <c r="H51" s="27" t="s">
        <v>149</v>
      </c>
      <c r="I51" s="27" t="s">
        <v>34</v>
      </c>
      <c r="J51" s="27">
        <v>2.2</v>
      </c>
      <c r="K51" s="49">
        <v>42675</v>
      </c>
      <c r="L51" s="27" t="s">
        <v>35</v>
      </c>
      <c r="M51" s="27" t="s">
        <v>36</v>
      </c>
      <c r="N51" s="296">
        <v>65.34872762</v>
      </c>
      <c r="O51" s="296">
        <v>65.34872762</v>
      </c>
      <c r="P51" s="27"/>
      <c r="Q51" s="27"/>
      <c r="R51" s="27" t="s">
        <v>149</v>
      </c>
      <c r="S51" s="27">
        <f t="shared" si="0"/>
        <v>2200</v>
      </c>
      <c r="T51" s="27" t="s">
        <v>37</v>
      </c>
      <c r="U51" s="27"/>
      <c r="V51" s="27"/>
      <c r="W51" s="27"/>
      <c r="X51" s="27" t="s">
        <v>150</v>
      </c>
    </row>
    <row r="52" spans="1:24" s="98" customFormat="1" ht="39.75" customHeight="1">
      <c r="A52" s="151"/>
      <c r="B52" s="175">
        <v>2016</v>
      </c>
      <c r="C52" s="175" t="s">
        <v>29</v>
      </c>
      <c r="D52" s="27" t="s">
        <v>151</v>
      </c>
      <c r="E52" s="27" t="s">
        <v>152</v>
      </c>
      <c r="F52" s="27" t="s">
        <v>31</v>
      </c>
      <c r="G52" s="27" t="s">
        <v>32</v>
      </c>
      <c r="H52" s="27" t="s">
        <v>153</v>
      </c>
      <c r="I52" s="27" t="s">
        <v>34</v>
      </c>
      <c r="J52" s="27">
        <v>1.1</v>
      </c>
      <c r="K52" s="49">
        <v>42675</v>
      </c>
      <c r="L52" s="27" t="s">
        <v>35</v>
      </c>
      <c r="M52" s="27" t="s">
        <v>36</v>
      </c>
      <c r="N52" s="296">
        <v>32.67436381</v>
      </c>
      <c r="O52" s="296">
        <v>32.67436381</v>
      </c>
      <c r="P52" s="27"/>
      <c r="Q52" s="27"/>
      <c r="R52" s="27" t="s">
        <v>153</v>
      </c>
      <c r="S52" s="27">
        <f t="shared" si="0"/>
        <v>1100</v>
      </c>
      <c r="T52" s="27" t="s">
        <v>37</v>
      </c>
      <c r="U52" s="27"/>
      <c r="V52" s="27"/>
      <c r="W52" s="27"/>
      <c r="X52" s="27" t="s">
        <v>154</v>
      </c>
    </row>
    <row r="53" spans="1:24" s="98" customFormat="1" ht="39.75" customHeight="1">
      <c r="A53" s="151"/>
      <c r="B53" s="175">
        <v>2016</v>
      </c>
      <c r="C53" s="175" t="s">
        <v>29</v>
      </c>
      <c r="D53" s="27" t="s">
        <v>155</v>
      </c>
      <c r="E53" s="27" t="s">
        <v>156</v>
      </c>
      <c r="F53" s="27" t="s">
        <v>31</v>
      </c>
      <c r="G53" s="27" t="s">
        <v>32</v>
      </c>
      <c r="H53" s="27" t="s">
        <v>157</v>
      </c>
      <c r="I53" s="27" t="s">
        <v>34</v>
      </c>
      <c r="J53" s="27">
        <v>0.4</v>
      </c>
      <c r="K53" s="49">
        <v>42675</v>
      </c>
      <c r="L53" s="27" t="s">
        <v>35</v>
      </c>
      <c r="M53" s="27" t="s">
        <v>36</v>
      </c>
      <c r="N53" s="296">
        <v>11.88158684</v>
      </c>
      <c r="O53" s="296">
        <v>11.88158684</v>
      </c>
      <c r="P53" s="27"/>
      <c r="Q53" s="27"/>
      <c r="R53" s="27" t="s">
        <v>157</v>
      </c>
      <c r="S53" s="27">
        <f t="shared" si="0"/>
        <v>400</v>
      </c>
      <c r="T53" s="27" t="s">
        <v>37</v>
      </c>
      <c r="U53" s="27"/>
      <c r="V53" s="27"/>
      <c r="W53" s="27"/>
      <c r="X53" s="27" t="s">
        <v>158</v>
      </c>
    </row>
    <row r="54" spans="1:24" s="98" customFormat="1" ht="39.75" customHeight="1">
      <c r="A54" s="151"/>
      <c r="B54" s="175">
        <v>2016</v>
      </c>
      <c r="C54" s="175" t="s">
        <v>29</v>
      </c>
      <c r="D54" s="27" t="s">
        <v>159</v>
      </c>
      <c r="E54" s="27" t="s">
        <v>160</v>
      </c>
      <c r="F54" s="27" t="s">
        <v>31</v>
      </c>
      <c r="G54" s="27" t="s">
        <v>32</v>
      </c>
      <c r="H54" s="27" t="s">
        <v>161</v>
      </c>
      <c r="I54" s="27" t="s">
        <v>34</v>
      </c>
      <c r="J54" s="27">
        <v>0.57</v>
      </c>
      <c r="K54" s="49">
        <v>42675</v>
      </c>
      <c r="L54" s="27" t="s">
        <v>35</v>
      </c>
      <c r="M54" s="27" t="s">
        <v>36</v>
      </c>
      <c r="N54" s="296">
        <v>16.931261247</v>
      </c>
      <c r="O54" s="296">
        <v>16.931261247</v>
      </c>
      <c r="P54" s="27"/>
      <c r="Q54" s="27"/>
      <c r="R54" s="27" t="s">
        <v>161</v>
      </c>
      <c r="S54" s="27">
        <f t="shared" si="0"/>
        <v>570</v>
      </c>
      <c r="T54" s="27" t="s">
        <v>37</v>
      </c>
      <c r="U54" s="27"/>
      <c r="V54" s="27"/>
      <c r="W54" s="27"/>
      <c r="X54" s="27" t="s">
        <v>162</v>
      </c>
    </row>
    <row r="55" spans="1:24" s="98" customFormat="1" ht="39.75" customHeight="1">
      <c r="A55" s="151"/>
      <c r="B55" s="175">
        <v>2016</v>
      </c>
      <c r="C55" s="175" t="s">
        <v>29</v>
      </c>
      <c r="D55" s="27" t="s">
        <v>163</v>
      </c>
      <c r="E55" s="27" t="s">
        <v>160</v>
      </c>
      <c r="F55" s="27" t="s">
        <v>31</v>
      </c>
      <c r="G55" s="27" t="s">
        <v>32</v>
      </c>
      <c r="H55" s="27" t="s">
        <v>161</v>
      </c>
      <c r="I55" s="27" t="s">
        <v>34</v>
      </c>
      <c r="J55" s="27">
        <v>1.5</v>
      </c>
      <c r="K55" s="49">
        <v>42675</v>
      </c>
      <c r="L55" s="27" t="s">
        <v>35</v>
      </c>
      <c r="M55" s="27" t="s">
        <v>36</v>
      </c>
      <c r="N55" s="296">
        <v>44.55595065</v>
      </c>
      <c r="O55" s="296">
        <v>44.55595065</v>
      </c>
      <c r="P55" s="27"/>
      <c r="Q55" s="27"/>
      <c r="R55" s="27" t="s">
        <v>161</v>
      </c>
      <c r="S55" s="27">
        <f t="shared" si="0"/>
        <v>1500</v>
      </c>
      <c r="T55" s="27" t="s">
        <v>37</v>
      </c>
      <c r="U55" s="27"/>
      <c r="V55" s="27"/>
      <c r="W55" s="27"/>
      <c r="X55" s="27" t="s">
        <v>164</v>
      </c>
    </row>
    <row r="56" spans="1:24" s="98" customFormat="1" ht="39.75" customHeight="1">
      <c r="A56" s="151"/>
      <c r="B56" s="175">
        <v>2016</v>
      </c>
      <c r="C56" s="175" t="s">
        <v>29</v>
      </c>
      <c r="D56" s="27" t="s">
        <v>165</v>
      </c>
      <c r="E56" s="27" t="s">
        <v>160</v>
      </c>
      <c r="F56" s="27" t="s">
        <v>31</v>
      </c>
      <c r="G56" s="27" t="s">
        <v>32</v>
      </c>
      <c r="H56" s="27" t="s">
        <v>161</v>
      </c>
      <c r="I56" s="27" t="s">
        <v>34</v>
      </c>
      <c r="J56" s="27">
        <v>0.7</v>
      </c>
      <c r="K56" s="49">
        <v>42675</v>
      </c>
      <c r="L56" s="27" t="s">
        <v>35</v>
      </c>
      <c r="M56" s="27" t="s">
        <v>36</v>
      </c>
      <c r="N56" s="296">
        <v>20.79277697</v>
      </c>
      <c r="O56" s="296">
        <v>20.79277697</v>
      </c>
      <c r="P56" s="27"/>
      <c r="Q56" s="27"/>
      <c r="R56" s="27" t="s">
        <v>161</v>
      </c>
      <c r="S56" s="27">
        <f t="shared" si="0"/>
        <v>700</v>
      </c>
      <c r="T56" s="27" t="s">
        <v>37</v>
      </c>
      <c r="U56" s="27"/>
      <c r="V56" s="27"/>
      <c r="W56" s="27"/>
      <c r="X56" s="27" t="s">
        <v>166</v>
      </c>
    </row>
    <row r="57" spans="1:24" s="98" customFormat="1" ht="39.75" customHeight="1">
      <c r="A57" s="151"/>
      <c r="B57" s="175">
        <v>2016</v>
      </c>
      <c r="C57" s="175" t="s">
        <v>29</v>
      </c>
      <c r="D57" s="27" t="s">
        <v>167</v>
      </c>
      <c r="E57" s="27" t="s">
        <v>168</v>
      </c>
      <c r="F57" s="27" t="s">
        <v>31</v>
      </c>
      <c r="G57" s="27" t="s">
        <v>32</v>
      </c>
      <c r="H57" s="27" t="s">
        <v>169</v>
      </c>
      <c r="I57" s="27" t="s">
        <v>34</v>
      </c>
      <c r="J57" s="27">
        <v>1.3</v>
      </c>
      <c r="K57" s="49">
        <v>42675</v>
      </c>
      <c r="L57" s="27" t="s">
        <v>35</v>
      </c>
      <c r="M57" s="27" t="s">
        <v>36</v>
      </c>
      <c r="N57" s="296">
        <v>38.61515723</v>
      </c>
      <c r="O57" s="296">
        <v>38.61515723</v>
      </c>
      <c r="P57" s="27"/>
      <c r="Q57" s="27"/>
      <c r="R57" s="27" t="s">
        <v>169</v>
      </c>
      <c r="S57" s="27">
        <f t="shared" si="0"/>
        <v>1300</v>
      </c>
      <c r="T57" s="27" t="s">
        <v>37</v>
      </c>
      <c r="U57" s="27"/>
      <c r="V57" s="27"/>
      <c r="W57" s="27"/>
      <c r="X57" s="27" t="s">
        <v>170</v>
      </c>
    </row>
    <row r="58" spans="1:24" s="98" customFormat="1" ht="39.75" customHeight="1">
      <c r="A58" s="151"/>
      <c r="B58" s="175">
        <v>2016</v>
      </c>
      <c r="C58" s="175" t="s">
        <v>29</v>
      </c>
      <c r="D58" s="27" t="s">
        <v>171</v>
      </c>
      <c r="E58" s="27" t="s">
        <v>168</v>
      </c>
      <c r="F58" s="27" t="s">
        <v>31</v>
      </c>
      <c r="G58" s="27" t="s">
        <v>32</v>
      </c>
      <c r="H58" s="27" t="s">
        <v>169</v>
      </c>
      <c r="I58" s="27" t="s">
        <v>34</v>
      </c>
      <c r="J58" s="27">
        <v>0.23</v>
      </c>
      <c r="K58" s="49">
        <v>42675</v>
      </c>
      <c r="L58" s="27" t="s">
        <v>35</v>
      </c>
      <c r="M58" s="27" t="s">
        <v>36</v>
      </c>
      <c r="N58" s="296">
        <v>6.831912433</v>
      </c>
      <c r="O58" s="296">
        <v>6.831912433</v>
      </c>
      <c r="P58" s="27"/>
      <c r="Q58" s="27"/>
      <c r="R58" s="27" t="s">
        <v>169</v>
      </c>
      <c r="S58" s="27">
        <f t="shared" si="0"/>
        <v>230</v>
      </c>
      <c r="T58" s="27" t="s">
        <v>37</v>
      </c>
      <c r="U58" s="27"/>
      <c r="V58" s="27"/>
      <c r="W58" s="27"/>
      <c r="X58" s="27" t="s">
        <v>172</v>
      </c>
    </row>
    <row r="59" spans="1:24" s="98" customFormat="1" ht="39.75" customHeight="1">
      <c r="A59" s="151"/>
      <c r="B59" s="175">
        <v>2016</v>
      </c>
      <c r="C59" s="175" t="s">
        <v>29</v>
      </c>
      <c r="D59" s="27" t="s">
        <v>173</v>
      </c>
      <c r="E59" s="27" t="s">
        <v>168</v>
      </c>
      <c r="F59" s="27" t="s">
        <v>31</v>
      </c>
      <c r="G59" s="27" t="s">
        <v>32</v>
      </c>
      <c r="H59" s="27" t="s">
        <v>169</v>
      </c>
      <c r="I59" s="27" t="s">
        <v>34</v>
      </c>
      <c r="J59" s="27">
        <v>0.8</v>
      </c>
      <c r="K59" s="49">
        <v>42675</v>
      </c>
      <c r="L59" s="27" t="s">
        <v>35</v>
      </c>
      <c r="M59" s="27" t="s">
        <v>36</v>
      </c>
      <c r="N59" s="296">
        <v>23.76317368</v>
      </c>
      <c r="O59" s="296">
        <v>23.76317368</v>
      </c>
      <c r="P59" s="27"/>
      <c r="Q59" s="27"/>
      <c r="R59" s="27" t="s">
        <v>169</v>
      </c>
      <c r="S59" s="27">
        <f t="shared" si="0"/>
        <v>800</v>
      </c>
      <c r="T59" s="27" t="s">
        <v>37</v>
      </c>
      <c r="U59" s="27"/>
      <c r="V59" s="27"/>
      <c r="W59" s="27"/>
      <c r="X59" s="27" t="s">
        <v>174</v>
      </c>
    </row>
    <row r="60" spans="1:24" s="98" customFormat="1" ht="39.75" customHeight="1">
      <c r="A60" s="151"/>
      <c r="B60" s="175">
        <v>2016</v>
      </c>
      <c r="C60" s="175" t="s">
        <v>29</v>
      </c>
      <c r="D60" s="27" t="s">
        <v>175</v>
      </c>
      <c r="E60" s="27" t="s">
        <v>168</v>
      </c>
      <c r="F60" s="27" t="s">
        <v>31</v>
      </c>
      <c r="G60" s="27" t="s">
        <v>32</v>
      </c>
      <c r="H60" s="27" t="s">
        <v>169</v>
      </c>
      <c r="I60" s="27" t="s">
        <v>34</v>
      </c>
      <c r="J60" s="27">
        <v>1</v>
      </c>
      <c r="K60" s="49">
        <v>42675</v>
      </c>
      <c r="L60" s="27" t="s">
        <v>35</v>
      </c>
      <c r="M60" s="27" t="s">
        <v>36</v>
      </c>
      <c r="N60" s="296">
        <v>29.7039671</v>
      </c>
      <c r="O60" s="296">
        <v>29.7039671</v>
      </c>
      <c r="P60" s="27"/>
      <c r="Q60" s="27"/>
      <c r="R60" s="27" t="s">
        <v>169</v>
      </c>
      <c r="S60" s="27">
        <f t="shared" si="0"/>
        <v>1000</v>
      </c>
      <c r="T60" s="27" t="s">
        <v>37</v>
      </c>
      <c r="U60" s="27"/>
      <c r="V60" s="27"/>
      <c r="W60" s="27"/>
      <c r="X60" s="27" t="s">
        <v>176</v>
      </c>
    </row>
    <row r="61" spans="1:24" s="98" customFormat="1" ht="39.75" customHeight="1">
      <c r="A61" s="151"/>
      <c r="B61" s="175">
        <v>2016</v>
      </c>
      <c r="C61" s="175" t="s">
        <v>29</v>
      </c>
      <c r="D61" s="27" t="s">
        <v>177</v>
      </c>
      <c r="E61" s="27" t="s">
        <v>168</v>
      </c>
      <c r="F61" s="27" t="s">
        <v>31</v>
      </c>
      <c r="G61" s="27" t="s">
        <v>32</v>
      </c>
      <c r="H61" s="27" t="s">
        <v>169</v>
      </c>
      <c r="I61" s="27" t="s">
        <v>34</v>
      </c>
      <c r="J61" s="27">
        <v>1.6</v>
      </c>
      <c r="K61" s="49">
        <v>42675</v>
      </c>
      <c r="L61" s="27" t="s">
        <v>35</v>
      </c>
      <c r="M61" s="27" t="s">
        <v>36</v>
      </c>
      <c r="N61" s="296">
        <v>25.12634736</v>
      </c>
      <c r="O61" s="296">
        <v>25.12634736</v>
      </c>
      <c r="P61" s="27"/>
      <c r="Q61" s="27"/>
      <c r="R61" s="27" t="s">
        <v>169</v>
      </c>
      <c r="S61" s="27">
        <f t="shared" si="0"/>
        <v>1600</v>
      </c>
      <c r="T61" s="27" t="s">
        <v>37</v>
      </c>
      <c r="U61" s="27"/>
      <c r="V61" s="27"/>
      <c r="W61" s="27"/>
      <c r="X61" s="27" t="s">
        <v>178</v>
      </c>
    </row>
    <row r="62" spans="1:24" s="98" customFormat="1" ht="39.75" customHeight="1">
      <c r="A62" s="151"/>
      <c r="B62" s="175">
        <v>2016</v>
      </c>
      <c r="C62" s="175" t="s">
        <v>29</v>
      </c>
      <c r="D62" s="27" t="s">
        <v>179</v>
      </c>
      <c r="E62" s="27" t="s">
        <v>180</v>
      </c>
      <c r="F62" s="27" t="s">
        <v>31</v>
      </c>
      <c r="G62" s="27" t="s">
        <v>32</v>
      </c>
      <c r="H62" s="27" t="s">
        <v>181</v>
      </c>
      <c r="I62" s="27" t="s">
        <v>34</v>
      </c>
      <c r="J62" s="27">
        <v>1.2</v>
      </c>
      <c r="K62" s="49">
        <v>42675</v>
      </c>
      <c r="L62" s="27" t="s">
        <v>35</v>
      </c>
      <c r="M62" s="27" t="s">
        <v>36</v>
      </c>
      <c r="N62" s="296">
        <v>35.64476052</v>
      </c>
      <c r="O62" s="296">
        <v>35.64476052</v>
      </c>
      <c r="P62" s="27"/>
      <c r="Q62" s="27"/>
      <c r="R62" s="27" t="s">
        <v>181</v>
      </c>
      <c r="S62" s="27">
        <f t="shared" si="0"/>
        <v>1200</v>
      </c>
      <c r="T62" s="27" t="s">
        <v>37</v>
      </c>
      <c r="U62" s="27"/>
      <c r="V62" s="27"/>
      <c r="W62" s="27"/>
      <c r="X62" s="27" t="s">
        <v>182</v>
      </c>
    </row>
    <row r="63" spans="1:24" s="98" customFormat="1" ht="39.75" customHeight="1">
      <c r="A63" s="151"/>
      <c r="B63" s="175">
        <v>2016</v>
      </c>
      <c r="C63" s="175" t="s">
        <v>29</v>
      </c>
      <c r="D63" s="27" t="s">
        <v>183</v>
      </c>
      <c r="E63" s="27" t="s">
        <v>180</v>
      </c>
      <c r="F63" s="27" t="s">
        <v>31</v>
      </c>
      <c r="G63" s="27" t="s">
        <v>32</v>
      </c>
      <c r="H63" s="27" t="s">
        <v>181</v>
      </c>
      <c r="I63" s="27" t="s">
        <v>34</v>
      </c>
      <c r="J63" s="27">
        <v>1.2</v>
      </c>
      <c r="K63" s="49">
        <v>42675</v>
      </c>
      <c r="L63" s="27" t="s">
        <v>35</v>
      </c>
      <c r="M63" s="27" t="s">
        <v>36</v>
      </c>
      <c r="N63" s="296">
        <v>35.64476052</v>
      </c>
      <c r="O63" s="296">
        <v>35.64476052</v>
      </c>
      <c r="P63" s="27"/>
      <c r="Q63" s="27"/>
      <c r="R63" s="27" t="s">
        <v>181</v>
      </c>
      <c r="S63" s="27">
        <f t="shared" si="0"/>
        <v>1200</v>
      </c>
      <c r="T63" s="27" t="s">
        <v>37</v>
      </c>
      <c r="U63" s="27"/>
      <c r="V63" s="27"/>
      <c r="W63" s="27"/>
      <c r="X63" s="27" t="s">
        <v>184</v>
      </c>
    </row>
    <row r="64" spans="1:24" s="98" customFormat="1" ht="39.75" customHeight="1">
      <c r="A64" s="151"/>
      <c r="B64" s="175">
        <v>2016</v>
      </c>
      <c r="C64" s="175" t="s">
        <v>29</v>
      </c>
      <c r="D64" s="27" t="s">
        <v>185</v>
      </c>
      <c r="E64" s="27" t="s">
        <v>186</v>
      </c>
      <c r="F64" s="27" t="s">
        <v>31</v>
      </c>
      <c r="G64" s="27" t="s">
        <v>32</v>
      </c>
      <c r="H64" s="27" t="s">
        <v>187</v>
      </c>
      <c r="I64" s="27" t="s">
        <v>34</v>
      </c>
      <c r="J64" s="27">
        <v>1.7</v>
      </c>
      <c r="K64" s="49">
        <v>42675</v>
      </c>
      <c r="L64" s="27" t="s">
        <v>35</v>
      </c>
      <c r="M64" s="27" t="s">
        <v>36</v>
      </c>
      <c r="N64" s="296">
        <v>50.49674407</v>
      </c>
      <c r="O64" s="296">
        <v>50.49674407</v>
      </c>
      <c r="P64" s="27"/>
      <c r="Q64" s="27"/>
      <c r="R64" s="27" t="s">
        <v>187</v>
      </c>
      <c r="S64" s="27">
        <f t="shared" si="0"/>
        <v>1700</v>
      </c>
      <c r="T64" s="27" t="s">
        <v>37</v>
      </c>
      <c r="U64" s="27"/>
      <c r="V64" s="27"/>
      <c r="W64" s="27"/>
      <c r="X64" s="27" t="s">
        <v>188</v>
      </c>
    </row>
    <row r="65" spans="1:24" s="98" customFormat="1" ht="39.75" customHeight="1">
      <c r="A65" s="151"/>
      <c r="B65" s="175">
        <v>2016</v>
      </c>
      <c r="C65" s="175" t="s">
        <v>29</v>
      </c>
      <c r="D65" s="27" t="s">
        <v>189</v>
      </c>
      <c r="E65" s="27" t="s">
        <v>186</v>
      </c>
      <c r="F65" s="27" t="s">
        <v>31</v>
      </c>
      <c r="G65" s="27" t="s">
        <v>32</v>
      </c>
      <c r="H65" s="27" t="s">
        <v>187</v>
      </c>
      <c r="I65" s="27" t="s">
        <v>34</v>
      </c>
      <c r="J65" s="27">
        <v>0.5</v>
      </c>
      <c r="K65" s="49">
        <v>42675</v>
      </c>
      <c r="L65" s="27" t="s">
        <v>35</v>
      </c>
      <c r="M65" s="27" t="s">
        <v>36</v>
      </c>
      <c r="N65" s="296">
        <v>14.85198355</v>
      </c>
      <c r="O65" s="296">
        <v>14.85198355</v>
      </c>
      <c r="P65" s="27"/>
      <c r="Q65" s="27"/>
      <c r="R65" s="27" t="s">
        <v>187</v>
      </c>
      <c r="S65" s="27">
        <f t="shared" si="0"/>
        <v>500</v>
      </c>
      <c r="T65" s="27" t="s">
        <v>37</v>
      </c>
      <c r="U65" s="27"/>
      <c r="V65" s="27"/>
      <c r="W65" s="27"/>
      <c r="X65" s="27" t="s">
        <v>190</v>
      </c>
    </row>
    <row r="66" spans="1:24" s="98" customFormat="1" ht="39.75" customHeight="1">
      <c r="A66" s="151"/>
      <c r="B66" s="175">
        <v>2016</v>
      </c>
      <c r="C66" s="175" t="s">
        <v>29</v>
      </c>
      <c r="D66" s="27" t="s">
        <v>191</v>
      </c>
      <c r="E66" s="27" t="s">
        <v>186</v>
      </c>
      <c r="F66" s="27" t="s">
        <v>31</v>
      </c>
      <c r="G66" s="27" t="s">
        <v>32</v>
      </c>
      <c r="H66" s="27" t="s">
        <v>187</v>
      </c>
      <c r="I66" s="27" t="s">
        <v>34</v>
      </c>
      <c r="J66" s="27">
        <v>0.77</v>
      </c>
      <c r="K66" s="49">
        <v>42675</v>
      </c>
      <c r="L66" s="27" t="s">
        <v>35</v>
      </c>
      <c r="M66" s="27" t="s">
        <v>36</v>
      </c>
      <c r="N66" s="296">
        <v>22.872054667</v>
      </c>
      <c r="O66" s="296">
        <v>22.872054667</v>
      </c>
      <c r="P66" s="27"/>
      <c r="Q66" s="27"/>
      <c r="R66" s="27" t="s">
        <v>187</v>
      </c>
      <c r="S66" s="27">
        <f t="shared" si="0"/>
        <v>770</v>
      </c>
      <c r="T66" s="27" t="s">
        <v>37</v>
      </c>
      <c r="U66" s="27"/>
      <c r="V66" s="27"/>
      <c r="W66" s="27"/>
      <c r="X66" s="27" t="s">
        <v>192</v>
      </c>
    </row>
    <row r="67" spans="1:24" s="98" customFormat="1" ht="39.75" customHeight="1">
      <c r="A67" s="151"/>
      <c r="B67" s="175">
        <v>2016</v>
      </c>
      <c r="C67" s="175" t="s">
        <v>29</v>
      </c>
      <c r="D67" s="27" t="s">
        <v>193</v>
      </c>
      <c r="E67" s="27" t="s">
        <v>186</v>
      </c>
      <c r="F67" s="27" t="s">
        <v>31</v>
      </c>
      <c r="G67" s="27" t="s">
        <v>32</v>
      </c>
      <c r="H67" s="27" t="s">
        <v>187</v>
      </c>
      <c r="I67" s="27" t="s">
        <v>34</v>
      </c>
      <c r="J67" s="27">
        <v>2.42</v>
      </c>
      <c r="K67" s="49">
        <v>42675</v>
      </c>
      <c r="L67" s="27" t="s">
        <v>35</v>
      </c>
      <c r="M67" s="27" t="s">
        <v>36</v>
      </c>
      <c r="N67" s="296">
        <v>71.883600382</v>
      </c>
      <c r="O67" s="296">
        <v>71.883600382</v>
      </c>
      <c r="P67" s="27"/>
      <c r="Q67" s="27"/>
      <c r="R67" s="27" t="s">
        <v>187</v>
      </c>
      <c r="S67" s="27">
        <f t="shared" si="0"/>
        <v>2420</v>
      </c>
      <c r="T67" s="27" t="s">
        <v>37</v>
      </c>
      <c r="U67" s="27"/>
      <c r="V67" s="27"/>
      <c r="W67" s="27"/>
      <c r="X67" s="27" t="s">
        <v>194</v>
      </c>
    </row>
    <row r="68" spans="1:24" s="98" customFormat="1" ht="39.75" customHeight="1">
      <c r="A68" s="151"/>
      <c r="B68" s="175">
        <v>2016</v>
      </c>
      <c r="C68" s="175" t="s">
        <v>29</v>
      </c>
      <c r="D68" s="27" t="s">
        <v>195</v>
      </c>
      <c r="E68" s="27" t="s">
        <v>186</v>
      </c>
      <c r="F68" s="27" t="s">
        <v>31</v>
      </c>
      <c r="G68" s="27" t="s">
        <v>32</v>
      </c>
      <c r="H68" s="27" t="s">
        <v>187</v>
      </c>
      <c r="I68" s="27" t="s">
        <v>34</v>
      </c>
      <c r="J68" s="27">
        <v>1</v>
      </c>
      <c r="K68" s="49">
        <v>42675</v>
      </c>
      <c r="L68" s="27" t="s">
        <v>35</v>
      </c>
      <c r="M68" s="27" t="s">
        <v>36</v>
      </c>
      <c r="N68" s="296">
        <v>29.7039671</v>
      </c>
      <c r="O68" s="296">
        <v>29.7039671</v>
      </c>
      <c r="P68" s="27"/>
      <c r="Q68" s="27"/>
      <c r="R68" s="27" t="s">
        <v>187</v>
      </c>
      <c r="S68" s="27">
        <f t="shared" si="0"/>
        <v>1000</v>
      </c>
      <c r="T68" s="27" t="s">
        <v>37</v>
      </c>
      <c r="U68" s="27"/>
      <c r="V68" s="27"/>
      <c r="W68" s="27"/>
      <c r="X68" s="27" t="s">
        <v>196</v>
      </c>
    </row>
    <row r="69" spans="1:24" s="98" customFormat="1" ht="39.75" customHeight="1">
      <c r="A69" s="151"/>
      <c r="B69" s="175">
        <v>2016</v>
      </c>
      <c r="C69" s="175" t="s">
        <v>29</v>
      </c>
      <c r="D69" s="27" t="s">
        <v>197</v>
      </c>
      <c r="E69" s="27" t="s">
        <v>186</v>
      </c>
      <c r="F69" s="27" t="s">
        <v>31</v>
      </c>
      <c r="G69" s="27" t="s">
        <v>32</v>
      </c>
      <c r="H69" s="27" t="s">
        <v>187</v>
      </c>
      <c r="I69" s="27" t="s">
        <v>34</v>
      </c>
      <c r="J69" s="27">
        <v>0.15</v>
      </c>
      <c r="K69" s="49">
        <v>42675</v>
      </c>
      <c r="L69" s="27" t="s">
        <v>35</v>
      </c>
      <c r="M69" s="27" t="s">
        <v>36</v>
      </c>
      <c r="N69" s="296">
        <v>5.955595065</v>
      </c>
      <c r="O69" s="296">
        <v>5.955595065</v>
      </c>
      <c r="P69" s="27"/>
      <c r="Q69" s="27"/>
      <c r="R69" s="27" t="s">
        <v>187</v>
      </c>
      <c r="S69" s="27">
        <f t="shared" si="0"/>
        <v>150</v>
      </c>
      <c r="T69" s="27" t="s">
        <v>37</v>
      </c>
      <c r="U69" s="27"/>
      <c r="V69" s="27"/>
      <c r="W69" s="27"/>
      <c r="X69" s="27" t="s">
        <v>198</v>
      </c>
    </row>
    <row r="70" spans="1:24" s="98" customFormat="1" ht="39.75" customHeight="1">
      <c r="A70" s="151"/>
      <c r="B70" s="175">
        <v>2016</v>
      </c>
      <c r="C70" s="175" t="s">
        <v>29</v>
      </c>
      <c r="D70" s="27">
        <v>1602130601</v>
      </c>
      <c r="E70" s="27" t="s">
        <v>199</v>
      </c>
      <c r="F70" s="27" t="s">
        <v>31</v>
      </c>
      <c r="G70" s="27" t="s">
        <v>32</v>
      </c>
      <c r="H70" s="27" t="s">
        <v>200</v>
      </c>
      <c r="I70" s="27" t="s">
        <v>34</v>
      </c>
      <c r="J70" s="27">
        <v>1</v>
      </c>
      <c r="K70" s="49">
        <v>42675</v>
      </c>
      <c r="L70" s="27" t="s">
        <v>35</v>
      </c>
      <c r="M70" s="27" t="s">
        <v>36</v>
      </c>
      <c r="N70" s="296">
        <v>29.7039671</v>
      </c>
      <c r="O70" s="296">
        <v>29.7039671</v>
      </c>
      <c r="P70" s="27"/>
      <c r="Q70" s="27"/>
      <c r="R70" s="27" t="s">
        <v>200</v>
      </c>
      <c r="S70" s="27">
        <f t="shared" si="0"/>
        <v>1000</v>
      </c>
      <c r="T70" s="27" t="s">
        <v>37</v>
      </c>
      <c r="U70" s="27"/>
      <c r="V70" s="27"/>
      <c r="W70" s="27"/>
      <c r="X70" s="27" t="s">
        <v>201</v>
      </c>
    </row>
    <row r="71" spans="1:24" s="98" customFormat="1" ht="39.75" customHeight="1">
      <c r="A71" s="151"/>
      <c r="B71" s="175">
        <v>2016</v>
      </c>
      <c r="C71" s="175" t="s">
        <v>29</v>
      </c>
      <c r="D71" s="27" t="s">
        <v>202</v>
      </c>
      <c r="E71" s="27" t="s">
        <v>203</v>
      </c>
      <c r="F71" s="27" t="s">
        <v>31</v>
      </c>
      <c r="G71" s="27" t="s">
        <v>32</v>
      </c>
      <c r="H71" s="27" t="s">
        <v>204</v>
      </c>
      <c r="I71" s="27" t="s">
        <v>34</v>
      </c>
      <c r="J71" s="27">
        <v>1.1</v>
      </c>
      <c r="K71" s="49">
        <v>42675</v>
      </c>
      <c r="L71" s="27" t="s">
        <v>35</v>
      </c>
      <c r="M71" s="27" t="s">
        <v>36</v>
      </c>
      <c r="N71" s="296">
        <v>32.67436381</v>
      </c>
      <c r="O71" s="296">
        <v>32.67436381</v>
      </c>
      <c r="P71" s="27"/>
      <c r="Q71" s="27"/>
      <c r="R71" s="27" t="s">
        <v>204</v>
      </c>
      <c r="S71" s="27">
        <f t="shared" si="0"/>
        <v>1100</v>
      </c>
      <c r="T71" s="27" t="s">
        <v>37</v>
      </c>
      <c r="U71" s="27"/>
      <c r="V71" s="27"/>
      <c r="W71" s="27"/>
      <c r="X71" s="27" t="s">
        <v>205</v>
      </c>
    </row>
    <row r="72" spans="1:24" s="98" customFormat="1" ht="39.75" customHeight="1">
      <c r="A72" s="151"/>
      <c r="B72" s="175">
        <v>2016</v>
      </c>
      <c r="C72" s="175" t="s">
        <v>29</v>
      </c>
      <c r="D72" s="27" t="s">
        <v>206</v>
      </c>
      <c r="E72" s="27" t="s">
        <v>207</v>
      </c>
      <c r="F72" s="27" t="s">
        <v>31</v>
      </c>
      <c r="G72" s="27" t="s">
        <v>32</v>
      </c>
      <c r="H72" s="27" t="s">
        <v>208</v>
      </c>
      <c r="I72" s="27" t="s">
        <v>34</v>
      </c>
      <c r="J72" s="27">
        <v>1</v>
      </c>
      <c r="K72" s="49">
        <v>42675</v>
      </c>
      <c r="L72" s="27" t="s">
        <v>35</v>
      </c>
      <c r="M72" s="27" t="s">
        <v>36</v>
      </c>
      <c r="N72" s="296">
        <v>29.7039671</v>
      </c>
      <c r="O72" s="296">
        <v>29.7039671</v>
      </c>
      <c r="P72" s="27"/>
      <c r="Q72" s="27"/>
      <c r="R72" s="27" t="s">
        <v>208</v>
      </c>
      <c r="S72" s="27">
        <f aca="true" t="shared" si="1" ref="S72:S135">J72*1000</f>
        <v>1000</v>
      </c>
      <c r="T72" s="27" t="s">
        <v>37</v>
      </c>
      <c r="U72" s="27"/>
      <c r="V72" s="27"/>
      <c r="W72" s="27"/>
      <c r="X72" s="27" t="s">
        <v>209</v>
      </c>
    </row>
    <row r="73" spans="1:24" s="98" customFormat="1" ht="39.75" customHeight="1">
      <c r="A73" s="151"/>
      <c r="B73" s="175">
        <v>2016</v>
      </c>
      <c r="C73" s="175" t="s">
        <v>29</v>
      </c>
      <c r="D73" s="27" t="s">
        <v>210</v>
      </c>
      <c r="E73" s="27" t="s">
        <v>211</v>
      </c>
      <c r="F73" s="27" t="s">
        <v>31</v>
      </c>
      <c r="G73" s="27" t="s">
        <v>32</v>
      </c>
      <c r="H73" s="27" t="s">
        <v>212</v>
      </c>
      <c r="I73" s="27" t="s">
        <v>34</v>
      </c>
      <c r="J73" s="27">
        <v>1</v>
      </c>
      <c r="K73" s="49">
        <v>42675</v>
      </c>
      <c r="L73" s="27" t="s">
        <v>35</v>
      </c>
      <c r="M73" s="27" t="s">
        <v>36</v>
      </c>
      <c r="N73" s="296">
        <v>29.7039671</v>
      </c>
      <c r="O73" s="296">
        <v>29.7039671</v>
      </c>
      <c r="P73" s="27"/>
      <c r="Q73" s="27"/>
      <c r="R73" s="27" t="s">
        <v>212</v>
      </c>
      <c r="S73" s="27">
        <f t="shared" si="1"/>
        <v>1000</v>
      </c>
      <c r="T73" s="27" t="s">
        <v>37</v>
      </c>
      <c r="U73" s="27"/>
      <c r="V73" s="27"/>
      <c r="W73" s="27"/>
      <c r="X73" s="27" t="s">
        <v>213</v>
      </c>
    </row>
    <row r="74" spans="1:24" s="98" customFormat="1" ht="39.75" customHeight="1">
      <c r="A74" s="151"/>
      <c r="B74" s="175">
        <v>2016</v>
      </c>
      <c r="C74" s="175" t="s">
        <v>29</v>
      </c>
      <c r="D74" s="27" t="s">
        <v>214</v>
      </c>
      <c r="E74" s="27" t="s">
        <v>215</v>
      </c>
      <c r="F74" s="27" t="s">
        <v>31</v>
      </c>
      <c r="G74" s="27" t="s">
        <v>32</v>
      </c>
      <c r="H74" s="27" t="s">
        <v>216</v>
      </c>
      <c r="I74" s="27" t="s">
        <v>34</v>
      </c>
      <c r="J74" s="27">
        <v>0.3</v>
      </c>
      <c r="K74" s="49">
        <v>42675</v>
      </c>
      <c r="L74" s="27" t="s">
        <v>35</v>
      </c>
      <c r="M74" s="27" t="s">
        <v>36</v>
      </c>
      <c r="N74" s="296">
        <v>8.91119013</v>
      </c>
      <c r="O74" s="296">
        <v>8.91119013</v>
      </c>
      <c r="P74" s="27"/>
      <c r="Q74" s="27"/>
      <c r="R74" s="27" t="s">
        <v>216</v>
      </c>
      <c r="S74" s="27">
        <f t="shared" si="1"/>
        <v>300</v>
      </c>
      <c r="T74" s="27" t="s">
        <v>37</v>
      </c>
      <c r="U74" s="27"/>
      <c r="V74" s="27"/>
      <c r="W74" s="27"/>
      <c r="X74" s="27" t="s">
        <v>217</v>
      </c>
    </row>
    <row r="75" spans="1:24" s="98" customFormat="1" ht="39.75" customHeight="1">
      <c r="A75" s="151"/>
      <c r="B75" s="175">
        <v>2016</v>
      </c>
      <c r="C75" s="175" t="s">
        <v>29</v>
      </c>
      <c r="D75" s="27" t="s">
        <v>218</v>
      </c>
      <c r="E75" s="27" t="s">
        <v>219</v>
      </c>
      <c r="F75" s="27" t="s">
        <v>31</v>
      </c>
      <c r="G75" s="27" t="s">
        <v>32</v>
      </c>
      <c r="H75" s="27" t="s">
        <v>220</v>
      </c>
      <c r="I75" s="27" t="s">
        <v>34</v>
      </c>
      <c r="J75" s="27">
        <v>1.5</v>
      </c>
      <c r="K75" s="49">
        <v>42675</v>
      </c>
      <c r="L75" s="27" t="s">
        <v>35</v>
      </c>
      <c r="M75" s="27" t="s">
        <v>36</v>
      </c>
      <c r="N75" s="296">
        <v>44.55595065</v>
      </c>
      <c r="O75" s="296">
        <v>44.55595065</v>
      </c>
      <c r="P75" s="27"/>
      <c r="Q75" s="27"/>
      <c r="R75" s="27" t="s">
        <v>220</v>
      </c>
      <c r="S75" s="27">
        <f t="shared" si="1"/>
        <v>1500</v>
      </c>
      <c r="T75" s="27" t="s">
        <v>37</v>
      </c>
      <c r="U75" s="27"/>
      <c r="V75" s="27"/>
      <c r="W75" s="27"/>
      <c r="X75" s="27" t="s">
        <v>221</v>
      </c>
    </row>
    <row r="76" spans="1:24" s="98" customFormat="1" ht="39.75" customHeight="1">
      <c r="A76" s="151"/>
      <c r="B76" s="175">
        <v>2016</v>
      </c>
      <c r="C76" s="175" t="s">
        <v>29</v>
      </c>
      <c r="D76" s="27" t="s">
        <v>222</v>
      </c>
      <c r="E76" s="27" t="s">
        <v>223</v>
      </c>
      <c r="F76" s="27" t="s">
        <v>31</v>
      </c>
      <c r="G76" s="27" t="s">
        <v>32</v>
      </c>
      <c r="H76" s="27" t="s">
        <v>224</v>
      </c>
      <c r="I76" s="27" t="s">
        <v>34</v>
      </c>
      <c r="J76" s="27">
        <v>4</v>
      </c>
      <c r="K76" s="49">
        <v>42675</v>
      </c>
      <c r="L76" s="27" t="s">
        <v>35</v>
      </c>
      <c r="M76" s="27" t="s">
        <v>36</v>
      </c>
      <c r="N76" s="296">
        <v>118.8158684</v>
      </c>
      <c r="O76" s="296">
        <v>118.8158684</v>
      </c>
      <c r="P76" s="27"/>
      <c r="Q76" s="27"/>
      <c r="R76" s="27" t="s">
        <v>224</v>
      </c>
      <c r="S76" s="27">
        <f t="shared" si="1"/>
        <v>4000</v>
      </c>
      <c r="T76" s="27" t="s">
        <v>37</v>
      </c>
      <c r="U76" s="27"/>
      <c r="V76" s="27"/>
      <c r="W76" s="27"/>
      <c r="X76" s="27" t="s">
        <v>225</v>
      </c>
    </row>
    <row r="77" spans="1:24" s="98" customFormat="1" ht="39.75" customHeight="1">
      <c r="A77" s="151"/>
      <c r="B77" s="175">
        <v>2016</v>
      </c>
      <c r="C77" s="175" t="s">
        <v>29</v>
      </c>
      <c r="D77" s="27" t="s">
        <v>226</v>
      </c>
      <c r="E77" s="27" t="s">
        <v>223</v>
      </c>
      <c r="F77" s="27" t="s">
        <v>31</v>
      </c>
      <c r="G77" s="27" t="s">
        <v>32</v>
      </c>
      <c r="H77" s="27" t="s">
        <v>224</v>
      </c>
      <c r="I77" s="27" t="s">
        <v>34</v>
      </c>
      <c r="J77" s="27">
        <v>1.7</v>
      </c>
      <c r="K77" s="49">
        <v>42675</v>
      </c>
      <c r="L77" s="27" t="s">
        <v>35</v>
      </c>
      <c r="M77" s="27" t="s">
        <v>36</v>
      </c>
      <c r="N77" s="296">
        <v>50.49674407</v>
      </c>
      <c r="O77" s="296">
        <v>50.49674407</v>
      </c>
      <c r="P77" s="27"/>
      <c r="Q77" s="27"/>
      <c r="R77" s="27" t="s">
        <v>224</v>
      </c>
      <c r="S77" s="27">
        <f t="shared" si="1"/>
        <v>1700</v>
      </c>
      <c r="T77" s="27" t="s">
        <v>37</v>
      </c>
      <c r="U77" s="27"/>
      <c r="V77" s="27"/>
      <c r="W77" s="27"/>
      <c r="X77" s="27" t="s">
        <v>227</v>
      </c>
    </row>
    <row r="78" spans="1:24" s="98" customFormat="1" ht="39.75" customHeight="1">
      <c r="A78" s="151"/>
      <c r="B78" s="175">
        <v>2016</v>
      </c>
      <c r="C78" s="175" t="s">
        <v>29</v>
      </c>
      <c r="D78" s="27" t="s">
        <v>228</v>
      </c>
      <c r="E78" s="27" t="s">
        <v>229</v>
      </c>
      <c r="F78" s="27" t="s">
        <v>31</v>
      </c>
      <c r="G78" s="27" t="s">
        <v>32</v>
      </c>
      <c r="H78" s="27" t="s">
        <v>230</v>
      </c>
      <c r="I78" s="27" t="s">
        <v>34</v>
      </c>
      <c r="J78" s="27">
        <v>1</v>
      </c>
      <c r="K78" s="49">
        <v>42675</v>
      </c>
      <c r="L78" s="27" t="s">
        <v>35</v>
      </c>
      <c r="M78" s="27" t="s">
        <v>36</v>
      </c>
      <c r="N78" s="296">
        <v>29.7039671</v>
      </c>
      <c r="O78" s="296">
        <v>29.7039671</v>
      </c>
      <c r="P78" s="27"/>
      <c r="Q78" s="27"/>
      <c r="R78" s="27" t="s">
        <v>230</v>
      </c>
      <c r="S78" s="27">
        <f t="shared" si="1"/>
        <v>1000</v>
      </c>
      <c r="T78" s="27" t="s">
        <v>37</v>
      </c>
      <c r="U78" s="27"/>
      <c r="V78" s="27"/>
      <c r="W78" s="27"/>
      <c r="X78" s="27" t="s">
        <v>231</v>
      </c>
    </row>
    <row r="79" spans="1:24" s="98" customFormat="1" ht="39.75" customHeight="1">
      <c r="A79" s="151"/>
      <c r="B79" s="175">
        <v>2016</v>
      </c>
      <c r="C79" s="175" t="s">
        <v>29</v>
      </c>
      <c r="D79" s="27" t="s">
        <v>232</v>
      </c>
      <c r="E79" s="27" t="s">
        <v>233</v>
      </c>
      <c r="F79" s="27" t="s">
        <v>31</v>
      </c>
      <c r="G79" s="27" t="s">
        <v>32</v>
      </c>
      <c r="H79" s="27" t="s">
        <v>234</v>
      </c>
      <c r="I79" s="27" t="s">
        <v>34</v>
      </c>
      <c r="J79" s="27">
        <v>3</v>
      </c>
      <c r="K79" s="49">
        <v>42675</v>
      </c>
      <c r="L79" s="27" t="s">
        <v>35</v>
      </c>
      <c r="M79" s="27" t="s">
        <v>36</v>
      </c>
      <c r="N79" s="296">
        <v>89.1119013</v>
      </c>
      <c r="O79" s="296">
        <v>89.1119013</v>
      </c>
      <c r="P79" s="27"/>
      <c r="Q79" s="27"/>
      <c r="R79" s="27" t="s">
        <v>234</v>
      </c>
      <c r="S79" s="27">
        <f t="shared" si="1"/>
        <v>3000</v>
      </c>
      <c r="T79" s="27" t="s">
        <v>37</v>
      </c>
      <c r="U79" s="27"/>
      <c r="V79" s="27"/>
      <c r="W79" s="27"/>
      <c r="X79" s="27" t="s">
        <v>235</v>
      </c>
    </row>
    <row r="80" spans="1:24" s="98" customFormat="1" ht="39.75" customHeight="1">
      <c r="A80" s="151"/>
      <c r="B80" s="175">
        <v>2016</v>
      </c>
      <c r="C80" s="175" t="s">
        <v>29</v>
      </c>
      <c r="D80" s="27" t="s">
        <v>236</v>
      </c>
      <c r="E80" s="27" t="s">
        <v>237</v>
      </c>
      <c r="F80" s="27" t="s">
        <v>31</v>
      </c>
      <c r="G80" s="27" t="s">
        <v>32</v>
      </c>
      <c r="H80" s="27" t="s">
        <v>238</v>
      </c>
      <c r="I80" s="27" t="s">
        <v>34</v>
      </c>
      <c r="J80" s="27">
        <v>0.75</v>
      </c>
      <c r="K80" s="49">
        <v>42675</v>
      </c>
      <c r="L80" s="27" t="s">
        <v>35</v>
      </c>
      <c r="M80" s="27" t="s">
        <v>36</v>
      </c>
      <c r="N80" s="296">
        <v>22.277975325</v>
      </c>
      <c r="O80" s="296">
        <v>22.277975325</v>
      </c>
      <c r="P80" s="27"/>
      <c r="Q80" s="27"/>
      <c r="R80" s="27" t="s">
        <v>238</v>
      </c>
      <c r="S80" s="27">
        <f t="shared" si="1"/>
        <v>750</v>
      </c>
      <c r="T80" s="27" t="s">
        <v>37</v>
      </c>
      <c r="U80" s="27"/>
      <c r="V80" s="27"/>
      <c r="W80" s="27"/>
      <c r="X80" s="27" t="s">
        <v>239</v>
      </c>
    </row>
    <row r="81" spans="1:24" s="98" customFormat="1" ht="39.75" customHeight="1">
      <c r="A81" s="151"/>
      <c r="B81" s="175">
        <v>2016</v>
      </c>
      <c r="C81" s="175" t="s">
        <v>29</v>
      </c>
      <c r="D81" s="27" t="s">
        <v>240</v>
      </c>
      <c r="E81" s="27" t="s">
        <v>237</v>
      </c>
      <c r="F81" s="27" t="s">
        <v>31</v>
      </c>
      <c r="G81" s="27" t="s">
        <v>32</v>
      </c>
      <c r="H81" s="27" t="s">
        <v>238</v>
      </c>
      <c r="I81" s="27" t="s">
        <v>34</v>
      </c>
      <c r="J81" s="27">
        <v>1.5</v>
      </c>
      <c r="K81" s="49">
        <v>42675</v>
      </c>
      <c r="L81" s="27" t="s">
        <v>35</v>
      </c>
      <c r="M81" s="27" t="s">
        <v>36</v>
      </c>
      <c r="N81" s="296">
        <v>44.55595065</v>
      </c>
      <c r="O81" s="296">
        <v>44.55595065</v>
      </c>
      <c r="P81" s="27"/>
      <c r="Q81" s="27"/>
      <c r="R81" s="27" t="s">
        <v>238</v>
      </c>
      <c r="S81" s="27">
        <f t="shared" si="1"/>
        <v>1500</v>
      </c>
      <c r="T81" s="27" t="s">
        <v>37</v>
      </c>
      <c r="U81" s="27"/>
      <c r="V81" s="27"/>
      <c r="W81" s="27"/>
      <c r="X81" s="27" t="s">
        <v>241</v>
      </c>
    </row>
    <row r="82" spans="1:24" s="98" customFormat="1" ht="39.75" customHeight="1">
      <c r="A82" s="151"/>
      <c r="B82" s="175">
        <v>2016</v>
      </c>
      <c r="C82" s="175" t="s">
        <v>29</v>
      </c>
      <c r="D82" s="27" t="s">
        <v>242</v>
      </c>
      <c r="E82" s="27" t="s">
        <v>237</v>
      </c>
      <c r="F82" s="27" t="s">
        <v>31</v>
      </c>
      <c r="G82" s="27" t="s">
        <v>32</v>
      </c>
      <c r="H82" s="27" t="s">
        <v>238</v>
      </c>
      <c r="I82" s="27" t="s">
        <v>34</v>
      </c>
      <c r="J82" s="27">
        <v>1.1</v>
      </c>
      <c r="K82" s="49">
        <v>42675</v>
      </c>
      <c r="L82" s="27" t="s">
        <v>35</v>
      </c>
      <c r="M82" s="27" t="s">
        <v>36</v>
      </c>
      <c r="N82" s="296">
        <v>32.67436381</v>
      </c>
      <c r="O82" s="296">
        <v>32.67436381</v>
      </c>
      <c r="P82" s="27"/>
      <c r="Q82" s="27"/>
      <c r="R82" s="27" t="s">
        <v>238</v>
      </c>
      <c r="S82" s="27">
        <f t="shared" si="1"/>
        <v>1100</v>
      </c>
      <c r="T82" s="27" t="s">
        <v>37</v>
      </c>
      <c r="U82" s="27"/>
      <c r="V82" s="27"/>
      <c r="W82" s="27"/>
      <c r="X82" s="27" t="s">
        <v>243</v>
      </c>
    </row>
    <row r="83" spans="1:24" s="98" customFormat="1" ht="39.75" customHeight="1">
      <c r="A83" s="151"/>
      <c r="B83" s="175">
        <v>2016</v>
      </c>
      <c r="C83" s="175" t="s">
        <v>29</v>
      </c>
      <c r="D83" s="27" t="s">
        <v>244</v>
      </c>
      <c r="E83" s="27" t="s">
        <v>245</v>
      </c>
      <c r="F83" s="27" t="s">
        <v>31</v>
      </c>
      <c r="G83" s="27" t="s">
        <v>32</v>
      </c>
      <c r="H83" s="27" t="s">
        <v>246</v>
      </c>
      <c r="I83" s="27" t="s">
        <v>34</v>
      </c>
      <c r="J83" s="27">
        <v>0.91</v>
      </c>
      <c r="K83" s="49">
        <v>42675</v>
      </c>
      <c r="L83" s="27" t="s">
        <v>35</v>
      </c>
      <c r="M83" s="27" t="s">
        <v>36</v>
      </c>
      <c r="N83" s="296">
        <v>27.030610061</v>
      </c>
      <c r="O83" s="296">
        <v>27.030610061</v>
      </c>
      <c r="P83" s="27"/>
      <c r="Q83" s="27"/>
      <c r="R83" s="27" t="s">
        <v>246</v>
      </c>
      <c r="S83" s="27">
        <f t="shared" si="1"/>
        <v>910</v>
      </c>
      <c r="T83" s="27" t="s">
        <v>37</v>
      </c>
      <c r="U83" s="27"/>
      <c r="V83" s="27"/>
      <c r="W83" s="27"/>
      <c r="X83" s="27" t="s">
        <v>247</v>
      </c>
    </row>
    <row r="84" spans="1:24" s="98" customFormat="1" ht="39.75" customHeight="1">
      <c r="A84" s="151"/>
      <c r="B84" s="175">
        <v>2016</v>
      </c>
      <c r="C84" s="175" t="s">
        <v>29</v>
      </c>
      <c r="D84" s="27" t="s">
        <v>248</v>
      </c>
      <c r="E84" s="27" t="s">
        <v>249</v>
      </c>
      <c r="F84" s="27" t="s">
        <v>31</v>
      </c>
      <c r="G84" s="27" t="s">
        <v>32</v>
      </c>
      <c r="H84" s="27" t="s">
        <v>250</v>
      </c>
      <c r="I84" s="27" t="s">
        <v>34</v>
      </c>
      <c r="J84" s="27">
        <v>0.39</v>
      </c>
      <c r="K84" s="49">
        <v>42675</v>
      </c>
      <c r="L84" s="27" t="s">
        <v>35</v>
      </c>
      <c r="M84" s="27" t="s">
        <v>36</v>
      </c>
      <c r="N84" s="296">
        <v>11.584547169</v>
      </c>
      <c r="O84" s="296">
        <v>11.584547169</v>
      </c>
      <c r="P84" s="27"/>
      <c r="Q84" s="27"/>
      <c r="R84" s="27" t="s">
        <v>250</v>
      </c>
      <c r="S84" s="27">
        <f t="shared" si="1"/>
        <v>390</v>
      </c>
      <c r="T84" s="27" t="s">
        <v>37</v>
      </c>
      <c r="U84" s="27"/>
      <c r="V84" s="27"/>
      <c r="W84" s="27"/>
      <c r="X84" s="27" t="s">
        <v>251</v>
      </c>
    </row>
    <row r="85" spans="1:24" s="98" customFormat="1" ht="39.75" customHeight="1">
      <c r="A85" s="151"/>
      <c r="B85" s="175">
        <v>2016</v>
      </c>
      <c r="C85" s="175" t="s">
        <v>29</v>
      </c>
      <c r="D85" s="27" t="s">
        <v>252</v>
      </c>
      <c r="E85" s="27" t="s">
        <v>253</v>
      </c>
      <c r="F85" s="27" t="s">
        <v>31</v>
      </c>
      <c r="G85" s="27" t="s">
        <v>32</v>
      </c>
      <c r="H85" s="27" t="s">
        <v>254</v>
      </c>
      <c r="I85" s="27" t="s">
        <v>34</v>
      </c>
      <c r="J85" s="27">
        <v>0.12</v>
      </c>
      <c r="K85" s="49">
        <v>42675</v>
      </c>
      <c r="L85" s="27" t="s">
        <v>35</v>
      </c>
      <c r="M85" s="27" t="s">
        <v>36</v>
      </c>
      <c r="N85" s="296">
        <v>3.564476052</v>
      </c>
      <c r="O85" s="296">
        <v>3.564476052</v>
      </c>
      <c r="P85" s="27"/>
      <c r="Q85" s="27"/>
      <c r="R85" s="27" t="s">
        <v>254</v>
      </c>
      <c r="S85" s="27">
        <f t="shared" si="1"/>
        <v>120</v>
      </c>
      <c r="T85" s="27" t="s">
        <v>37</v>
      </c>
      <c r="U85" s="27"/>
      <c r="V85" s="27"/>
      <c r="W85" s="27"/>
      <c r="X85" s="27" t="s">
        <v>255</v>
      </c>
    </row>
    <row r="86" spans="1:24" s="98" customFormat="1" ht="39.75" customHeight="1">
      <c r="A86" s="151"/>
      <c r="B86" s="175">
        <v>2016</v>
      </c>
      <c r="C86" s="175" t="s">
        <v>29</v>
      </c>
      <c r="D86" s="27" t="s">
        <v>256</v>
      </c>
      <c r="E86" s="27" t="s">
        <v>253</v>
      </c>
      <c r="F86" s="27" t="s">
        <v>31</v>
      </c>
      <c r="G86" s="27" t="s">
        <v>32</v>
      </c>
      <c r="H86" s="27" t="s">
        <v>254</v>
      </c>
      <c r="I86" s="27" t="s">
        <v>34</v>
      </c>
      <c r="J86" s="27">
        <v>0.24</v>
      </c>
      <c r="K86" s="49">
        <v>42675</v>
      </c>
      <c r="L86" s="27" t="s">
        <v>35</v>
      </c>
      <c r="M86" s="27" t="s">
        <v>36</v>
      </c>
      <c r="N86" s="296">
        <v>7.128952104</v>
      </c>
      <c r="O86" s="296">
        <v>7.128952104</v>
      </c>
      <c r="P86" s="27"/>
      <c r="Q86" s="27"/>
      <c r="R86" s="27" t="s">
        <v>254</v>
      </c>
      <c r="S86" s="27">
        <f t="shared" si="1"/>
        <v>240</v>
      </c>
      <c r="T86" s="27" t="s">
        <v>37</v>
      </c>
      <c r="U86" s="27"/>
      <c r="V86" s="27"/>
      <c r="W86" s="27"/>
      <c r="X86" s="27" t="s">
        <v>257</v>
      </c>
    </row>
    <row r="87" spans="1:24" s="98" customFormat="1" ht="39.75" customHeight="1">
      <c r="A87" s="151"/>
      <c r="B87" s="175">
        <v>2016</v>
      </c>
      <c r="C87" s="175" t="s">
        <v>29</v>
      </c>
      <c r="D87" s="27" t="s">
        <v>258</v>
      </c>
      <c r="E87" s="27" t="s">
        <v>253</v>
      </c>
      <c r="F87" s="27" t="s">
        <v>31</v>
      </c>
      <c r="G87" s="27" t="s">
        <v>32</v>
      </c>
      <c r="H87" s="27" t="s">
        <v>254</v>
      </c>
      <c r="I87" s="27" t="s">
        <v>34</v>
      </c>
      <c r="J87" s="27">
        <v>0.38</v>
      </c>
      <c r="K87" s="49">
        <v>42675</v>
      </c>
      <c r="L87" s="27" t="s">
        <v>35</v>
      </c>
      <c r="M87" s="27" t="s">
        <v>36</v>
      </c>
      <c r="N87" s="296">
        <v>11.287507498</v>
      </c>
      <c r="O87" s="296">
        <v>11.287507498</v>
      </c>
      <c r="P87" s="27"/>
      <c r="Q87" s="27"/>
      <c r="R87" s="27" t="s">
        <v>254</v>
      </c>
      <c r="S87" s="27">
        <f t="shared" si="1"/>
        <v>380</v>
      </c>
      <c r="T87" s="27" t="s">
        <v>37</v>
      </c>
      <c r="U87" s="27"/>
      <c r="V87" s="27"/>
      <c r="W87" s="27"/>
      <c r="X87" s="27" t="s">
        <v>259</v>
      </c>
    </row>
    <row r="88" spans="1:24" s="98" customFormat="1" ht="39.75" customHeight="1">
      <c r="A88" s="151"/>
      <c r="B88" s="175">
        <v>2016</v>
      </c>
      <c r="C88" s="175" t="s">
        <v>29</v>
      </c>
      <c r="D88" s="27" t="s">
        <v>260</v>
      </c>
      <c r="E88" s="27" t="s">
        <v>253</v>
      </c>
      <c r="F88" s="27" t="s">
        <v>31</v>
      </c>
      <c r="G88" s="27" t="s">
        <v>32</v>
      </c>
      <c r="H88" s="27" t="s">
        <v>254</v>
      </c>
      <c r="I88" s="27" t="s">
        <v>34</v>
      </c>
      <c r="J88" s="27">
        <v>1.44</v>
      </c>
      <c r="K88" s="49">
        <v>42675</v>
      </c>
      <c r="L88" s="27" t="s">
        <v>35</v>
      </c>
      <c r="M88" s="27" t="s">
        <v>36</v>
      </c>
      <c r="N88" s="296">
        <v>42.773712624</v>
      </c>
      <c r="O88" s="296">
        <v>42.773712624</v>
      </c>
      <c r="P88" s="27"/>
      <c r="Q88" s="27"/>
      <c r="R88" s="27" t="s">
        <v>254</v>
      </c>
      <c r="S88" s="27">
        <f t="shared" si="1"/>
        <v>1440</v>
      </c>
      <c r="T88" s="27" t="s">
        <v>37</v>
      </c>
      <c r="U88" s="27"/>
      <c r="V88" s="27"/>
      <c r="W88" s="27"/>
      <c r="X88" s="27" t="s">
        <v>261</v>
      </c>
    </row>
    <row r="89" spans="1:24" s="98" customFormat="1" ht="39.75" customHeight="1">
      <c r="A89" s="151"/>
      <c r="B89" s="175">
        <v>2016</v>
      </c>
      <c r="C89" s="175" t="s">
        <v>29</v>
      </c>
      <c r="D89" s="27" t="s">
        <v>262</v>
      </c>
      <c r="E89" s="27" t="s">
        <v>263</v>
      </c>
      <c r="F89" s="27" t="s">
        <v>31</v>
      </c>
      <c r="G89" s="27" t="s">
        <v>32</v>
      </c>
      <c r="H89" s="27" t="s">
        <v>264</v>
      </c>
      <c r="I89" s="27" t="s">
        <v>34</v>
      </c>
      <c r="J89" s="27">
        <v>0.4</v>
      </c>
      <c r="K89" s="49">
        <v>42675</v>
      </c>
      <c r="L89" s="27" t="s">
        <v>35</v>
      </c>
      <c r="M89" s="27" t="s">
        <v>36</v>
      </c>
      <c r="N89" s="296">
        <v>11.88158684</v>
      </c>
      <c r="O89" s="296">
        <v>11.88158684</v>
      </c>
      <c r="P89" s="27"/>
      <c r="Q89" s="27"/>
      <c r="R89" s="27" t="s">
        <v>264</v>
      </c>
      <c r="S89" s="27">
        <f t="shared" si="1"/>
        <v>400</v>
      </c>
      <c r="T89" s="27" t="s">
        <v>37</v>
      </c>
      <c r="U89" s="27"/>
      <c r="V89" s="27"/>
      <c r="W89" s="27"/>
      <c r="X89" s="27" t="s">
        <v>265</v>
      </c>
    </row>
    <row r="90" spans="1:24" s="98" customFormat="1" ht="39.75" customHeight="1">
      <c r="A90" s="151"/>
      <c r="B90" s="175">
        <v>2016</v>
      </c>
      <c r="C90" s="175" t="s">
        <v>29</v>
      </c>
      <c r="D90" s="27" t="s">
        <v>266</v>
      </c>
      <c r="E90" s="27" t="s">
        <v>263</v>
      </c>
      <c r="F90" s="27" t="s">
        <v>31</v>
      </c>
      <c r="G90" s="27" t="s">
        <v>32</v>
      </c>
      <c r="H90" s="27" t="s">
        <v>264</v>
      </c>
      <c r="I90" s="27" t="s">
        <v>34</v>
      </c>
      <c r="J90" s="27">
        <v>0.5</v>
      </c>
      <c r="K90" s="49">
        <v>42675</v>
      </c>
      <c r="L90" s="27" t="s">
        <v>35</v>
      </c>
      <c r="M90" s="27" t="s">
        <v>36</v>
      </c>
      <c r="N90" s="296">
        <v>14.85198355</v>
      </c>
      <c r="O90" s="296">
        <v>14.85198355</v>
      </c>
      <c r="P90" s="27"/>
      <c r="Q90" s="27"/>
      <c r="R90" s="27" t="s">
        <v>264</v>
      </c>
      <c r="S90" s="27">
        <f t="shared" si="1"/>
        <v>500</v>
      </c>
      <c r="T90" s="27" t="s">
        <v>37</v>
      </c>
      <c r="U90" s="27"/>
      <c r="V90" s="27"/>
      <c r="W90" s="27"/>
      <c r="X90" s="27" t="s">
        <v>267</v>
      </c>
    </row>
    <row r="91" spans="1:24" s="98" customFormat="1" ht="39.75" customHeight="1">
      <c r="A91" s="151"/>
      <c r="B91" s="175">
        <v>2016</v>
      </c>
      <c r="C91" s="175" t="s">
        <v>29</v>
      </c>
      <c r="D91" s="27" t="s">
        <v>268</v>
      </c>
      <c r="E91" s="27" t="s">
        <v>263</v>
      </c>
      <c r="F91" s="27" t="s">
        <v>31</v>
      </c>
      <c r="G91" s="27" t="s">
        <v>32</v>
      </c>
      <c r="H91" s="27" t="s">
        <v>264</v>
      </c>
      <c r="I91" s="27" t="s">
        <v>34</v>
      </c>
      <c r="J91" s="27">
        <v>0.33</v>
      </c>
      <c r="K91" s="49">
        <v>42675</v>
      </c>
      <c r="L91" s="27" t="s">
        <v>35</v>
      </c>
      <c r="M91" s="27" t="s">
        <v>36</v>
      </c>
      <c r="N91" s="296">
        <v>9.802309143</v>
      </c>
      <c r="O91" s="296">
        <v>9.802309143</v>
      </c>
      <c r="P91" s="27"/>
      <c r="Q91" s="27"/>
      <c r="R91" s="27" t="s">
        <v>264</v>
      </c>
      <c r="S91" s="27">
        <f t="shared" si="1"/>
        <v>330</v>
      </c>
      <c r="T91" s="27" t="s">
        <v>37</v>
      </c>
      <c r="U91" s="27"/>
      <c r="V91" s="27"/>
      <c r="W91" s="27"/>
      <c r="X91" s="27" t="s">
        <v>269</v>
      </c>
    </row>
    <row r="92" spans="1:24" s="98" customFormat="1" ht="39.75" customHeight="1">
      <c r="A92" s="151"/>
      <c r="B92" s="175">
        <v>2016</v>
      </c>
      <c r="C92" s="175" t="s">
        <v>29</v>
      </c>
      <c r="D92" s="27" t="s">
        <v>270</v>
      </c>
      <c r="E92" s="27" t="s">
        <v>271</v>
      </c>
      <c r="F92" s="27" t="s">
        <v>31</v>
      </c>
      <c r="G92" s="27" t="s">
        <v>32</v>
      </c>
      <c r="H92" s="27" t="s">
        <v>272</v>
      </c>
      <c r="I92" s="27" t="s">
        <v>34</v>
      </c>
      <c r="J92" s="27">
        <v>0.3</v>
      </c>
      <c r="K92" s="49">
        <v>42675</v>
      </c>
      <c r="L92" s="27" t="s">
        <v>35</v>
      </c>
      <c r="M92" s="27" t="s">
        <v>36</v>
      </c>
      <c r="N92" s="296">
        <v>8.91119013</v>
      </c>
      <c r="O92" s="296">
        <v>8.91119013</v>
      </c>
      <c r="P92" s="27"/>
      <c r="Q92" s="27"/>
      <c r="R92" s="27" t="s">
        <v>272</v>
      </c>
      <c r="S92" s="27">
        <f t="shared" si="1"/>
        <v>300</v>
      </c>
      <c r="T92" s="27" t="s">
        <v>37</v>
      </c>
      <c r="U92" s="27"/>
      <c r="V92" s="27"/>
      <c r="W92" s="27"/>
      <c r="X92" s="27" t="s">
        <v>273</v>
      </c>
    </row>
    <row r="93" spans="1:24" s="98" customFormat="1" ht="39.75" customHeight="1">
      <c r="A93" s="151"/>
      <c r="B93" s="175">
        <v>2016</v>
      </c>
      <c r="C93" s="175" t="s">
        <v>29</v>
      </c>
      <c r="D93" s="27" t="s">
        <v>274</v>
      </c>
      <c r="E93" s="27" t="s">
        <v>271</v>
      </c>
      <c r="F93" s="27" t="s">
        <v>31</v>
      </c>
      <c r="G93" s="27" t="s">
        <v>32</v>
      </c>
      <c r="H93" s="27" t="s">
        <v>272</v>
      </c>
      <c r="I93" s="27" t="s">
        <v>34</v>
      </c>
      <c r="J93" s="27">
        <v>0.35</v>
      </c>
      <c r="K93" s="49">
        <v>42675</v>
      </c>
      <c r="L93" s="27" t="s">
        <v>35</v>
      </c>
      <c r="M93" s="27" t="s">
        <v>36</v>
      </c>
      <c r="N93" s="296">
        <v>10.396388485</v>
      </c>
      <c r="O93" s="296">
        <v>10.396388485</v>
      </c>
      <c r="P93" s="27"/>
      <c r="Q93" s="27"/>
      <c r="R93" s="27" t="s">
        <v>272</v>
      </c>
      <c r="S93" s="27">
        <f t="shared" si="1"/>
        <v>350</v>
      </c>
      <c r="T93" s="27" t="s">
        <v>37</v>
      </c>
      <c r="U93" s="27"/>
      <c r="V93" s="27"/>
      <c r="W93" s="27"/>
      <c r="X93" s="27" t="s">
        <v>275</v>
      </c>
    </row>
    <row r="94" spans="1:24" s="98" customFormat="1" ht="39.75" customHeight="1">
      <c r="A94" s="151"/>
      <c r="B94" s="175">
        <v>2016</v>
      </c>
      <c r="C94" s="175" t="s">
        <v>29</v>
      </c>
      <c r="D94" s="27" t="s">
        <v>276</v>
      </c>
      <c r="E94" s="27" t="s">
        <v>271</v>
      </c>
      <c r="F94" s="27" t="s">
        <v>31</v>
      </c>
      <c r="G94" s="27" t="s">
        <v>32</v>
      </c>
      <c r="H94" s="27" t="s">
        <v>272</v>
      </c>
      <c r="I94" s="27" t="s">
        <v>34</v>
      </c>
      <c r="J94" s="27">
        <v>0.4</v>
      </c>
      <c r="K94" s="49">
        <v>42675</v>
      </c>
      <c r="L94" s="27" t="s">
        <v>35</v>
      </c>
      <c r="M94" s="27" t="s">
        <v>36</v>
      </c>
      <c r="N94" s="296">
        <v>11.88158684</v>
      </c>
      <c r="O94" s="296">
        <v>11.88158684</v>
      </c>
      <c r="P94" s="27"/>
      <c r="Q94" s="27"/>
      <c r="R94" s="27" t="s">
        <v>272</v>
      </c>
      <c r="S94" s="27">
        <f t="shared" si="1"/>
        <v>400</v>
      </c>
      <c r="T94" s="27" t="s">
        <v>37</v>
      </c>
      <c r="U94" s="27"/>
      <c r="V94" s="27"/>
      <c r="W94" s="27"/>
      <c r="X94" s="27" t="s">
        <v>277</v>
      </c>
    </row>
    <row r="95" spans="1:24" s="98" customFormat="1" ht="39.75" customHeight="1">
      <c r="A95" s="151"/>
      <c r="B95" s="175">
        <v>2016</v>
      </c>
      <c r="C95" s="175" t="s">
        <v>29</v>
      </c>
      <c r="D95" s="27" t="s">
        <v>278</v>
      </c>
      <c r="E95" s="27" t="s">
        <v>271</v>
      </c>
      <c r="F95" s="27" t="s">
        <v>31</v>
      </c>
      <c r="G95" s="27" t="s">
        <v>32</v>
      </c>
      <c r="H95" s="27" t="s">
        <v>272</v>
      </c>
      <c r="I95" s="27" t="s">
        <v>34</v>
      </c>
      <c r="J95" s="27">
        <v>0.47</v>
      </c>
      <c r="K95" s="49">
        <v>42675</v>
      </c>
      <c r="L95" s="27" t="s">
        <v>35</v>
      </c>
      <c r="M95" s="27" t="s">
        <v>36</v>
      </c>
      <c r="N95" s="296">
        <v>13.960864537</v>
      </c>
      <c r="O95" s="296">
        <v>13.960864537</v>
      </c>
      <c r="P95" s="27"/>
      <c r="Q95" s="27"/>
      <c r="R95" s="27" t="s">
        <v>272</v>
      </c>
      <c r="S95" s="27">
        <f t="shared" si="1"/>
        <v>470</v>
      </c>
      <c r="T95" s="27" t="s">
        <v>37</v>
      </c>
      <c r="U95" s="27"/>
      <c r="V95" s="27"/>
      <c r="W95" s="27"/>
      <c r="X95" s="27" t="s">
        <v>279</v>
      </c>
    </row>
    <row r="96" spans="1:24" s="98" customFormat="1" ht="39.75" customHeight="1">
      <c r="A96" s="151"/>
      <c r="B96" s="175">
        <v>2016</v>
      </c>
      <c r="C96" s="175" t="s">
        <v>29</v>
      </c>
      <c r="D96" s="27" t="s">
        <v>280</v>
      </c>
      <c r="E96" s="27" t="s">
        <v>271</v>
      </c>
      <c r="F96" s="27" t="s">
        <v>31</v>
      </c>
      <c r="G96" s="27" t="s">
        <v>32</v>
      </c>
      <c r="H96" s="27" t="s">
        <v>272</v>
      </c>
      <c r="I96" s="27" t="s">
        <v>34</v>
      </c>
      <c r="J96" s="27">
        <v>0.7</v>
      </c>
      <c r="K96" s="49">
        <v>42675</v>
      </c>
      <c r="L96" s="27" t="s">
        <v>35</v>
      </c>
      <c r="M96" s="27" t="s">
        <v>36</v>
      </c>
      <c r="N96" s="296">
        <v>20.79277697</v>
      </c>
      <c r="O96" s="296">
        <v>20.79277697</v>
      </c>
      <c r="P96" s="27"/>
      <c r="Q96" s="27"/>
      <c r="R96" s="27" t="s">
        <v>272</v>
      </c>
      <c r="S96" s="27">
        <f t="shared" si="1"/>
        <v>700</v>
      </c>
      <c r="T96" s="27" t="s">
        <v>37</v>
      </c>
      <c r="U96" s="27"/>
      <c r="V96" s="27"/>
      <c r="W96" s="27"/>
      <c r="X96" s="27" t="s">
        <v>281</v>
      </c>
    </row>
    <row r="97" spans="1:24" s="98" customFormat="1" ht="39.75" customHeight="1">
      <c r="A97" s="151"/>
      <c r="B97" s="175">
        <v>2016</v>
      </c>
      <c r="C97" s="175" t="s">
        <v>29</v>
      </c>
      <c r="D97" s="27" t="s">
        <v>282</v>
      </c>
      <c r="E97" s="27" t="s">
        <v>271</v>
      </c>
      <c r="F97" s="27" t="s">
        <v>31</v>
      </c>
      <c r="G97" s="27" t="s">
        <v>32</v>
      </c>
      <c r="H97" s="27" t="s">
        <v>272</v>
      </c>
      <c r="I97" s="27" t="s">
        <v>34</v>
      </c>
      <c r="J97" s="27">
        <v>0.49</v>
      </c>
      <c r="K97" s="49">
        <v>42675</v>
      </c>
      <c r="L97" s="27" t="s">
        <v>35</v>
      </c>
      <c r="M97" s="27" t="s">
        <v>36</v>
      </c>
      <c r="N97" s="296">
        <v>14.554943879</v>
      </c>
      <c r="O97" s="296">
        <v>14.554943879</v>
      </c>
      <c r="P97" s="27"/>
      <c r="Q97" s="27"/>
      <c r="R97" s="27" t="s">
        <v>272</v>
      </c>
      <c r="S97" s="27">
        <f t="shared" si="1"/>
        <v>490</v>
      </c>
      <c r="T97" s="27" t="s">
        <v>37</v>
      </c>
      <c r="U97" s="27"/>
      <c r="V97" s="27"/>
      <c r="W97" s="27"/>
      <c r="X97" s="27" t="s">
        <v>283</v>
      </c>
    </row>
    <row r="98" spans="1:24" s="98" customFormat="1" ht="39.75" customHeight="1">
      <c r="A98" s="151"/>
      <c r="B98" s="175">
        <v>2016</v>
      </c>
      <c r="C98" s="175" t="s">
        <v>29</v>
      </c>
      <c r="D98" s="27" t="s">
        <v>284</v>
      </c>
      <c r="E98" s="27" t="s">
        <v>271</v>
      </c>
      <c r="F98" s="27" t="s">
        <v>31</v>
      </c>
      <c r="G98" s="27" t="s">
        <v>32</v>
      </c>
      <c r="H98" s="27" t="s">
        <v>272</v>
      </c>
      <c r="I98" s="27" t="s">
        <v>34</v>
      </c>
      <c r="J98" s="27">
        <v>1.3</v>
      </c>
      <c r="K98" s="49">
        <v>42675</v>
      </c>
      <c r="L98" s="27" t="s">
        <v>35</v>
      </c>
      <c r="M98" s="27" t="s">
        <v>36</v>
      </c>
      <c r="N98" s="296">
        <v>51.61515723</v>
      </c>
      <c r="O98" s="296">
        <v>51.61515723</v>
      </c>
      <c r="P98" s="27"/>
      <c r="Q98" s="27"/>
      <c r="R98" s="27" t="s">
        <v>272</v>
      </c>
      <c r="S98" s="27">
        <f t="shared" si="1"/>
        <v>1300</v>
      </c>
      <c r="T98" s="27" t="s">
        <v>37</v>
      </c>
      <c r="U98" s="27"/>
      <c r="V98" s="27"/>
      <c r="W98" s="27"/>
      <c r="X98" s="27" t="s">
        <v>285</v>
      </c>
    </row>
    <row r="99" spans="1:24" s="98" customFormat="1" ht="39.75" customHeight="1">
      <c r="A99" s="151"/>
      <c r="B99" s="175">
        <v>2016</v>
      </c>
      <c r="C99" s="175" t="s">
        <v>29</v>
      </c>
      <c r="D99" s="27" t="s">
        <v>286</v>
      </c>
      <c r="E99" s="27" t="s">
        <v>287</v>
      </c>
      <c r="F99" s="27" t="s">
        <v>31</v>
      </c>
      <c r="G99" s="27" t="s">
        <v>32</v>
      </c>
      <c r="H99" s="27" t="s">
        <v>288</v>
      </c>
      <c r="I99" s="27" t="s">
        <v>34</v>
      </c>
      <c r="J99" s="27">
        <v>1</v>
      </c>
      <c r="K99" s="49">
        <v>42675</v>
      </c>
      <c r="L99" s="27" t="s">
        <v>35</v>
      </c>
      <c r="M99" s="27" t="s">
        <v>36</v>
      </c>
      <c r="N99" s="296">
        <v>39.7039671</v>
      </c>
      <c r="O99" s="296">
        <v>39.7039671</v>
      </c>
      <c r="P99" s="27"/>
      <c r="Q99" s="27"/>
      <c r="R99" s="27" t="s">
        <v>288</v>
      </c>
      <c r="S99" s="27">
        <f t="shared" si="1"/>
        <v>1000</v>
      </c>
      <c r="T99" s="27" t="s">
        <v>37</v>
      </c>
      <c r="U99" s="27"/>
      <c r="V99" s="27"/>
      <c r="W99" s="27"/>
      <c r="X99" s="27" t="s">
        <v>289</v>
      </c>
    </row>
    <row r="100" spans="1:24" s="98" customFormat="1" ht="39.75" customHeight="1">
      <c r="A100" s="151"/>
      <c r="B100" s="175">
        <v>2016</v>
      </c>
      <c r="C100" s="175" t="s">
        <v>29</v>
      </c>
      <c r="D100" s="27">
        <v>1602080204</v>
      </c>
      <c r="E100" s="27" t="s">
        <v>290</v>
      </c>
      <c r="F100" s="27" t="s">
        <v>31</v>
      </c>
      <c r="G100" s="27" t="s">
        <v>32</v>
      </c>
      <c r="H100" s="27" t="s">
        <v>161</v>
      </c>
      <c r="I100" s="27" t="s">
        <v>34</v>
      </c>
      <c r="J100" s="27">
        <v>1.5</v>
      </c>
      <c r="K100" s="49">
        <v>42675</v>
      </c>
      <c r="L100" s="27" t="s">
        <v>35</v>
      </c>
      <c r="M100" s="27" t="s">
        <v>36</v>
      </c>
      <c r="N100" s="296">
        <v>44.57</v>
      </c>
      <c r="O100" s="296">
        <v>44.57</v>
      </c>
      <c r="P100" s="27"/>
      <c r="Q100" s="27"/>
      <c r="R100" s="27" t="s">
        <v>161</v>
      </c>
      <c r="S100" s="27">
        <f t="shared" si="1"/>
        <v>1500</v>
      </c>
      <c r="T100" s="27" t="s">
        <v>37</v>
      </c>
      <c r="U100" s="27"/>
      <c r="V100" s="27"/>
      <c r="W100" s="27"/>
      <c r="X100" s="27" t="s">
        <v>291</v>
      </c>
    </row>
    <row r="101" spans="1:24" s="98" customFormat="1" ht="39.75" customHeight="1">
      <c r="A101" s="151"/>
      <c r="B101" s="175">
        <v>2016</v>
      </c>
      <c r="C101" s="175" t="s">
        <v>29</v>
      </c>
      <c r="D101" s="27" t="s">
        <v>292</v>
      </c>
      <c r="E101" s="27" t="s">
        <v>293</v>
      </c>
      <c r="F101" s="27" t="s">
        <v>31</v>
      </c>
      <c r="G101" s="27" t="s">
        <v>32</v>
      </c>
      <c r="H101" s="27" t="s">
        <v>294</v>
      </c>
      <c r="I101" s="27" t="s">
        <v>34</v>
      </c>
      <c r="J101" s="27">
        <v>1.1</v>
      </c>
      <c r="K101" s="49">
        <v>42675</v>
      </c>
      <c r="L101" s="27" t="s">
        <v>35</v>
      </c>
      <c r="M101" s="27" t="s">
        <v>36</v>
      </c>
      <c r="N101" s="296">
        <v>32.67436381</v>
      </c>
      <c r="O101" s="296">
        <v>32.67436381</v>
      </c>
      <c r="P101" s="27"/>
      <c r="Q101" s="27"/>
      <c r="R101" s="27" t="s">
        <v>294</v>
      </c>
      <c r="S101" s="27">
        <f t="shared" si="1"/>
        <v>1100</v>
      </c>
      <c r="T101" s="27" t="s">
        <v>37</v>
      </c>
      <c r="U101" s="27"/>
      <c r="V101" s="27"/>
      <c r="W101" s="27"/>
      <c r="X101" s="27" t="s">
        <v>295</v>
      </c>
    </row>
    <row r="102" spans="1:24" s="98" customFormat="1" ht="39.75" customHeight="1">
      <c r="A102" s="151"/>
      <c r="B102" s="175">
        <v>2016</v>
      </c>
      <c r="C102" s="175" t="s">
        <v>29</v>
      </c>
      <c r="D102" s="27" t="s">
        <v>296</v>
      </c>
      <c r="E102" s="27" t="s">
        <v>293</v>
      </c>
      <c r="F102" s="27" t="s">
        <v>31</v>
      </c>
      <c r="G102" s="27" t="s">
        <v>32</v>
      </c>
      <c r="H102" s="27" t="s">
        <v>294</v>
      </c>
      <c r="I102" s="27" t="s">
        <v>34</v>
      </c>
      <c r="J102" s="27">
        <v>1.83</v>
      </c>
      <c r="K102" s="49">
        <v>42675</v>
      </c>
      <c r="L102" s="27" t="s">
        <v>35</v>
      </c>
      <c r="M102" s="27" t="s">
        <v>36</v>
      </c>
      <c r="N102" s="296">
        <v>54.358259793</v>
      </c>
      <c r="O102" s="296">
        <v>54.358259793</v>
      </c>
      <c r="P102" s="27"/>
      <c r="Q102" s="27"/>
      <c r="R102" s="27" t="s">
        <v>294</v>
      </c>
      <c r="S102" s="27">
        <f t="shared" si="1"/>
        <v>1830</v>
      </c>
      <c r="T102" s="27" t="s">
        <v>37</v>
      </c>
      <c r="U102" s="27"/>
      <c r="V102" s="27"/>
      <c r="W102" s="27"/>
      <c r="X102" s="27" t="s">
        <v>297</v>
      </c>
    </row>
    <row r="103" spans="1:24" s="98" customFormat="1" ht="39.75" customHeight="1">
      <c r="A103" s="151"/>
      <c r="B103" s="175">
        <v>2016</v>
      </c>
      <c r="C103" s="175" t="s">
        <v>29</v>
      </c>
      <c r="D103" s="27" t="s">
        <v>298</v>
      </c>
      <c r="E103" s="27" t="s">
        <v>293</v>
      </c>
      <c r="F103" s="27" t="s">
        <v>31</v>
      </c>
      <c r="G103" s="27" t="s">
        <v>32</v>
      </c>
      <c r="H103" s="27" t="s">
        <v>294</v>
      </c>
      <c r="I103" s="27" t="s">
        <v>34</v>
      </c>
      <c r="J103" s="27">
        <v>0.87</v>
      </c>
      <c r="K103" s="49">
        <v>42675</v>
      </c>
      <c r="L103" s="27" t="s">
        <v>35</v>
      </c>
      <c r="M103" s="27" t="s">
        <v>36</v>
      </c>
      <c r="N103" s="296">
        <v>25.842451377</v>
      </c>
      <c r="O103" s="296">
        <v>25.842451377</v>
      </c>
      <c r="P103" s="27"/>
      <c r="Q103" s="27"/>
      <c r="R103" s="27" t="s">
        <v>294</v>
      </c>
      <c r="S103" s="27">
        <f t="shared" si="1"/>
        <v>870</v>
      </c>
      <c r="T103" s="27" t="s">
        <v>37</v>
      </c>
      <c r="U103" s="27"/>
      <c r="V103" s="27"/>
      <c r="W103" s="27"/>
      <c r="X103" s="27" t="s">
        <v>299</v>
      </c>
    </row>
    <row r="104" spans="1:24" s="98" customFormat="1" ht="39.75" customHeight="1">
      <c r="A104" s="151"/>
      <c r="B104" s="175">
        <v>2016</v>
      </c>
      <c r="C104" s="175" t="s">
        <v>29</v>
      </c>
      <c r="D104" s="27" t="s">
        <v>300</v>
      </c>
      <c r="E104" s="27" t="s">
        <v>293</v>
      </c>
      <c r="F104" s="27" t="s">
        <v>31</v>
      </c>
      <c r="G104" s="27" t="s">
        <v>32</v>
      </c>
      <c r="H104" s="27" t="s">
        <v>294</v>
      </c>
      <c r="I104" s="27" t="s">
        <v>34</v>
      </c>
      <c r="J104" s="27">
        <v>2.6</v>
      </c>
      <c r="K104" s="49">
        <v>42675</v>
      </c>
      <c r="L104" s="27" t="s">
        <v>35</v>
      </c>
      <c r="M104" s="27" t="s">
        <v>36</v>
      </c>
      <c r="N104" s="296">
        <v>77.23031446</v>
      </c>
      <c r="O104" s="296">
        <v>77.23031446</v>
      </c>
      <c r="P104" s="27"/>
      <c r="Q104" s="27"/>
      <c r="R104" s="27" t="s">
        <v>294</v>
      </c>
      <c r="S104" s="27">
        <f t="shared" si="1"/>
        <v>2600</v>
      </c>
      <c r="T104" s="27" t="s">
        <v>37</v>
      </c>
      <c r="U104" s="27"/>
      <c r="V104" s="27"/>
      <c r="W104" s="27"/>
      <c r="X104" s="27" t="s">
        <v>301</v>
      </c>
    </row>
    <row r="105" spans="1:24" s="98" customFormat="1" ht="39.75" customHeight="1">
      <c r="A105" s="151"/>
      <c r="B105" s="175">
        <v>2016</v>
      </c>
      <c r="C105" s="175" t="s">
        <v>29</v>
      </c>
      <c r="D105" s="27">
        <v>1602120205</v>
      </c>
      <c r="E105" s="27" t="s">
        <v>293</v>
      </c>
      <c r="F105" s="27" t="s">
        <v>31</v>
      </c>
      <c r="G105" s="27" t="s">
        <v>32</v>
      </c>
      <c r="H105" s="27" t="s">
        <v>294</v>
      </c>
      <c r="I105" s="27" t="s">
        <v>34</v>
      </c>
      <c r="J105" s="27">
        <v>1.1</v>
      </c>
      <c r="K105" s="49">
        <v>42675</v>
      </c>
      <c r="L105" s="27" t="s">
        <v>35</v>
      </c>
      <c r="M105" s="27" t="s">
        <v>36</v>
      </c>
      <c r="N105" s="296">
        <v>43.67436381</v>
      </c>
      <c r="O105" s="296">
        <v>43.67436381</v>
      </c>
      <c r="P105" s="27"/>
      <c r="Q105" s="27"/>
      <c r="R105" s="27" t="s">
        <v>294</v>
      </c>
      <c r="S105" s="27">
        <f t="shared" si="1"/>
        <v>1100</v>
      </c>
      <c r="T105" s="27" t="s">
        <v>37</v>
      </c>
      <c r="U105" s="27"/>
      <c r="V105" s="27"/>
      <c r="W105" s="27"/>
      <c r="X105" s="27" t="s">
        <v>302</v>
      </c>
    </row>
    <row r="106" spans="1:24" s="98" customFormat="1" ht="39.75" customHeight="1">
      <c r="A106" s="151"/>
      <c r="B106" s="175">
        <v>2016</v>
      </c>
      <c r="C106" s="175" t="s">
        <v>29</v>
      </c>
      <c r="D106" s="27" t="s">
        <v>303</v>
      </c>
      <c r="E106" s="27" t="s">
        <v>304</v>
      </c>
      <c r="F106" s="27" t="s">
        <v>31</v>
      </c>
      <c r="G106" s="27" t="s">
        <v>32</v>
      </c>
      <c r="H106" s="27" t="s">
        <v>305</v>
      </c>
      <c r="I106" s="27" t="s">
        <v>34</v>
      </c>
      <c r="J106" s="27">
        <v>0.9</v>
      </c>
      <c r="K106" s="49">
        <v>42675</v>
      </c>
      <c r="L106" s="27" t="s">
        <v>35</v>
      </c>
      <c r="M106" s="27" t="s">
        <v>36</v>
      </c>
      <c r="N106" s="296">
        <v>26.73357039</v>
      </c>
      <c r="O106" s="296">
        <v>26.73357039</v>
      </c>
      <c r="P106" s="27"/>
      <c r="Q106" s="27"/>
      <c r="R106" s="27" t="s">
        <v>305</v>
      </c>
      <c r="S106" s="27">
        <f t="shared" si="1"/>
        <v>900</v>
      </c>
      <c r="T106" s="27" t="s">
        <v>37</v>
      </c>
      <c r="U106" s="27"/>
      <c r="V106" s="27"/>
      <c r="W106" s="27"/>
      <c r="X106" s="27" t="s">
        <v>306</v>
      </c>
    </row>
    <row r="107" spans="1:24" s="98" customFormat="1" ht="39.75" customHeight="1">
      <c r="A107" s="151"/>
      <c r="B107" s="175">
        <v>2016</v>
      </c>
      <c r="C107" s="175" t="s">
        <v>29</v>
      </c>
      <c r="D107" s="27" t="s">
        <v>307</v>
      </c>
      <c r="E107" s="27" t="s">
        <v>308</v>
      </c>
      <c r="F107" s="27" t="s">
        <v>31</v>
      </c>
      <c r="G107" s="27" t="s">
        <v>32</v>
      </c>
      <c r="H107" s="27" t="s">
        <v>309</v>
      </c>
      <c r="I107" s="27" t="s">
        <v>34</v>
      </c>
      <c r="J107" s="27">
        <v>1.5</v>
      </c>
      <c r="K107" s="49">
        <v>42675</v>
      </c>
      <c r="L107" s="27" t="s">
        <v>35</v>
      </c>
      <c r="M107" s="27" t="s">
        <v>36</v>
      </c>
      <c r="N107" s="296">
        <v>44.55595065</v>
      </c>
      <c r="O107" s="296">
        <v>44.55595065</v>
      </c>
      <c r="P107" s="27"/>
      <c r="Q107" s="27"/>
      <c r="R107" s="27" t="s">
        <v>309</v>
      </c>
      <c r="S107" s="27">
        <f t="shared" si="1"/>
        <v>1500</v>
      </c>
      <c r="T107" s="27" t="s">
        <v>37</v>
      </c>
      <c r="U107" s="27"/>
      <c r="V107" s="27"/>
      <c r="W107" s="27"/>
      <c r="X107" s="27" t="s">
        <v>310</v>
      </c>
    </row>
    <row r="108" spans="1:24" s="98" customFormat="1" ht="39.75" customHeight="1">
      <c r="A108" s="151"/>
      <c r="B108" s="175">
        <v>2016</v>
      </c>
      <c r="C108" s="175" t="s">
        <v>29</v>
      </c>
      <c r="D108" s="27" t="s">
        <v>311</v>
      </c>
      <c r="E108" s="27" t="s">
        <v>308</v>
      </c>
      <c r="F108" s="27" t="s">
        <v>31</v>
      </c>
      <c r="G108" s="27" t="s">
        <v>32</v>
      </c>
      <c r="H108" s="27" t="s">
        <v>309</v>
      </c>
      <c r="I108" s="27" t="s">
        <v>34</v>
      </c>
      <c r="J108" s="27">
        <v>2.5</v>
      </c>
      <c r="K108" s="49">
        <v>42675</v>
      </c>
      <c r="L108" s="27" t="s">
        <v>35</v>
      </c>
      <c r="M108" s="27" t="s">
        <v>36</v>
      </c>
      <c r="N108" s="296">
        <v>74.25991775</v>
      </c>
      <c r="O108" s="296">
        <v>74.25991775</v>
      </c>
      <c r="P108" s="27"/>
      <c r="Q108" s="27"/>
      <c r="R108" s="27" t="s">
        <v>309</v>
      </c>
      <c r="S108" s="27">
        <f t="shared" si="1"/>
        <v>2500</v>
      </c>
      <c r="T108" s="27" t="s">
        <v>37</v>
      </c>
      <c r="U108" s="27"/>
      <c r="V108" s="27"/>
      <c r="W108" s="27"/>
      <c r="X108" s="27" t="s">
        <v>312</v>
      </c>
    </row>
    <row r="109" spans="1:24" s="98" customFormat="1" ht="39.75" customHeight="1">
      <c r="A109" s="151"/>
      <c r="B109" s="175">
        <v>2016</v>
      </c>
      <c r="C109" s="175" t="s">
        <v>29</v>
      </c>
      <c r="D109" s="27" t="s">
        <v>313</v>
      </c>
      <c r="E109" s="27" t="s">
        <v>308</v>
      </c>
      <c r="F109" s="27" t="s">
        <v>31</v>
      </c>
      <c r="G109" s="27" t="s">
        <v>32</v>
      </c>
      <c r="H109" s="27" t="s">
        <v>309</v>
      </c>
      <c r="I109" s="27" t="s">
        <v>34</v>
      </c>
      <c r="J109" s="27">
        <v>1.5</v>
      </c>
      <c r="K109" s="49">
        <v>42675</v>
      </c>
      <c r="L109" s="27" t="s">
        <v>35</v>
      </c>
      <c r="M109" s="27" t="s">
        <v>36</v>
      </c>
      <c r="N109" s="296">
        <v>44.55595065</v>
      </c>
      <c r="O109" s="296">
        <v>44.55595065</v>
      </c>
      <c r="P109" s="27"/>
      <c r="Q109" s="27"/>
      <c r="R109" s="27" t="s">
        <v>309</v>
      </c>
      <c r="S109" s="27">
        <f t="shared" si="1"/>
        <v>1500</v>
      </c>
      <c r="T109" s="27" t="s">
        <v>37</v>
      </c>
      <c r="U109" s="27"/>
      <c r="V109" s="27"/>
      <c r="W109" s="27"/>
      <c r="X109" s="27" t="s">
        <v>314</v>
      </c>
    </row>
    <row r="110" spans="1:24" s="98" customFormat="1" ht="39.75" customHeight="1">
      <c r="A110" s="151"/>
      <c r="B110" s="175">
        <v>2016</v>
      </c>
      <c r="C110" s="175" t="s">
        <v>29</v>
      </c>
      <c r="D110" s="27" t="s">
        <v>315</v>
      </c>
      <c r="E110" s="27" t="s">
        <v>316</v>
      </c>
      <c r="F110" s="27" t="s">
        <v>31</v>
      </c>
      <c r="G110" s="27" t="s">
        <v>32</v>
      </c>
      <c r="H110" s="27" t="s">
        <v>317</v>
      </c>
      <c r="I110" s="27" t="s">
        <v>34</v>
      </c>
      <c r="J110" s="27">
        <v>1.24</v>
      </c>
      <c r="K110" s="49">
        <v>42675</v>
      </c>
      <c r="L110" s="27" t="s">
        <v>35</v>
      </c>
      <c r="M110" s="27" t="s">
        <v>36</v>
      </c>
      <c r="N110" s="296">
        <v>36.832919204</v>
      </c>
      <c r="O110" s="296">
        <v>36.832919204</v>
      </c>
      <c r="P110" s="27"/>
      <c r="Q110" s="27"/>
      <c r="R110" s="27" t="s">
        <v>317</v>
      </c>
      <c r="S110" s="27">
        <f t="shared" si="1"/>
        <v>1240</v>
      </c>
      <c r="T110" s="27" t="s">
        <v>37</v>
      </c>
      <c r="U110" s="27"/>
      <c r="V110" s="27"/>
      <c r="W110" s="27"/>
      <c r="X110" s="27" t="s">
        <v>318</v>
      </c>
    </row>
    <row r="111" spans="1:24" s="98" customFormat="1" ht="39.75" customHeight="1">
      <c r="A111" s="151"/>
      <c r="B111" s="175">
        <v>2016</v>
      </c>
      <c r="C111" s="175" t="s">
        <v>29</v>
      </c>
      <c r="D111" s="27" t="s">
        <v>319</v>
      </c>
      <c r="E111" s="27" t="s">
        <v>316</v>
      </c>
      <c r="F111" s="27" t="s">
        <v>31</v>
      </c>
      <c r="G111" s="27" t="s">
        <v>32</v>
      </c>
      <c r="H111" s="27" t="s">
        <v>317</v>
      </c>
      <c r="I111" s="27" t="s">
        <v>34</v>
      </c>
      <c r="J111" s="27">
        <v>0.6</v>
      </c>
      <c r="K111" s="49">
        <v>42675</v>
      </c>
      <c r="L111" s="27" t="s">
        <v>35</v>
      </c>
      <c r="M111" s="27" t="s">
        <v>36</v>
      </c>
      <c r="N111" s="296">
        <v>17.82238026</v>
      </c>
      <c r="O111" s="296">
        <v>17.82238026</v>
      </c>
      <c r="P111" s="27"/>
      <c r="Q111" s="27"/>
      <c r="R111" s="27" t="s">
        <v>317</v>
      </c>
      <c r="S111" s="27">
        <f t="shared" si="1"/>
        <v>600</v>
      </c>
      <c r="T111" s="27" t="s">
        <v>37</v>
      </c>
      <c r="U111" s="27"/>
      <c r="V111" s="27"/>
      <c r="W111" s="27"/>
      <c r="X111" s="27" t="s">
        <v>320</v>
      </c>
    </row>
    <row r="112" spans="1:24" s="98" customFormat="1" ht="39.75" customHeight="1">
      <c r="A112" s="151"/>
      <c r="B112" s="175">
        <v>2016</v>
      </c>
      <c r="C112" s="175" t="s">
        <v>29</v>
      </c>
      <c r="D112" s="27" t="s">
        <v>321</v>
      </c>
      <c r="E112" s="27" t="s">
        <v>316</v>
      </c>
      <c r="F112" s="27" t="s">
        <v>31</v>
      </c>
      <c r="G112" s="27" t="s">
        <v>32</v>
      </c>
      <c r="H112" s="27" t="s">
        <v>317</v>
      </c>
      <c r="I112" s="27" t="s">
        <v>34</v>
      </c>
      <c r="J112" s="27">
        <v>0.37</v>
      </c>
      <c r="K112" s="49">
        <v>42675</v>
      </c>
      <c r="L112" s="27" t="s">
        <v>35</v>
      </c>
      <c r="M112" s="27" t="s">
        <v>36</v>
      </c>
      <c r="N112" s="296">
        <v>10.990467827</v>
      </c>
      <c r="O112" s="296">
        <v>10.990467827</v>
      </c>
      <c r="P112" s="27"/>
      <c r="Q112" s="27"/>
      <c r="R112" s="27" t="s">
        <v>317</v>
      </c>
      <c r="S112" s="27">
        <f t="shared" si="1"/>
        <v>370</v>
      </c>
      <c r="T112" s="27" t="s">
        <v>37</v>
      </c>
      <c r="U112" s="27"/>
      <c r="V112" s="27"/>
      <c r="W112" s="27"/>
      <c r="X112" s="27" t="s">
        <v>322</v>
      </c>
    </row>
    <row r="113" spans="1:24" s="98" customFormat="1" ht="39.75" customHeight="1">
      <c r="A113" s="151"/>
      <c r="B113" s="175">
        <v>2016</v>
      </c>
      <c r="C113" s="175" t="s">
        <v>29</v>
      </c>
      <c r="D113" s="27" t="s">
        <v>323</v>
      </c>
      <c r="E113" s="27" t="s">
        <v>316</v>
      </c>
      <c r="F113" s="27" t="s">
        <v>31</v>
      </c>
      <c r="G113" s="27" t="s">
        <v>32</v>
      </c>
      <c r="H113" s="27" t="s">
        <v>317</v>
      </c>
      <c r="I113" s="27" t="s">
        <v>34</v>
      </c>
      <c r="J113" s="27">
        <v>0.75</v>
      </c>
      <c r="K113" s="49">
        <v>42675</v>
      </c>
      <c r="L113" s="27" t="s">
        <v>35</v>
      </c>
      <c r="M113" s="27" t="s">
        <v>36</v>
      </c>
      <c r="N113" s="296">
        <v>22.277975325</v>
      </c>
      <c r="O113" s="296">
        <v>22.277975325</v>
      </c>
      <c r="P113" s="27"/>
      <c r="Q113" s="27"/>
      <c r="R113" s="27" t="s">
        <v>317</v>
      </c>
      <c r="S113" s="27">
        <f t="shared" si="1"/>
        <v>750</v>
      </c>
      <c r="T113" s="27" t="s">
        <v>37</v>
      </c>
      <c r="U113" s="27"/>
      <c r="V113" s="27"/>
      <c r="W113" s="27"/>
      <c r="X113" s="27" t="s">
        <v>324</v>
      </c>
    </row>
    <row r="114" spans="1:24" s="98" customFormat="1" ht="39.75" customHeight="1">
      <c r="A114" s="151"/>
      <c r="B114" s="175">
        <v>2016</v>
      </c>
      <c r="C114" s="175" t="s">
        <v>29</v>
      </c>
      <c r="D114" s="27" t="s">
        <v>325</v>
      </c>
      <c r="E114" s="27" t="s">
        <v>316</v>
      </c>
      <c r="F114" s="27" t="s">
        <v>31</v>
      </c>
      <c r="G114" s="27" t="s">
        <v>32</v>
      </c>
      <c r="H114" s="27" t="s">
        <v>317</v>
      </c>
      <c r="I114" s="27" t="s">
        <v>34</v>
      </c>
      <c r="J114" s="27">
        <v>0.3</v>
      </c>
      <c r="K114" s="49">
        <v>42675</v>
      </c>
      <c r="L114" s="27" t="s">
        <v>35</v>
      </c>
      <c r="M114" s="27" t="s">
        <v>36</v>
      </c>
      <c r="N114" s="296">
        <v>8.91119013</v>
      </c>
      <c r="O114" s="296">
        <v>8.91119013</v>
      </c>
      <c r="P114" s="27"/>
      <c r="Q114" s="27"/>
      <c r="R114" s="27" t="s">
        <v>317</v>
      </c>
      <c r="S114" s="27">
        <f t="shared" si="1"/>
        <v>300</v>
      </c>
      <c r="T114" s="27" t="s">
        <v>37</v>
      </c>
      <c r="U114" s="27"/>
      <c r="V114" s="27"/>
      <c r="W114" s="27"/>
      <c r="X114" s="27" t="s">
        <v>326</v>
      </c>
    </row>
    <row r="115" spans="1:24" s="98" customFormat="1" ht="39.75" customHeight="1">
      <c r="A115" s="151"/>
      <c r="B115" s="175">
        <v>2016</v>
      </c>
      <c r="C115" s="175" t="s">
        <v>29</v>
      </c>
      <c r="D115" s="27" t="s">
        <v>327</v>
      </c>
      <c r="E115" s="27" t="s">
        <v>328</v>
      </c>
      <c r="F115" s="27" t="s">
        <v>31</v>
      </c>
      <c r="G115" s="27" t="s">
        <v>32</v>
      </c>
      <c r="H115" s="27" t="s">
        <v>329</v>
      </c>
      <c r="I115" s="27" t="s">
        <v>34</v>
      </c>
      <c r="J115" s="27">
        <v>1.3</v>
      </c>
      <c r="K115" s="49">
        <v>42675</v>
      </c>
      <c r="L115" s="27" t="s">
        <v>35</v>
      </c>
      <c r="M115" s="27" t="s">
        <v>36</v>
      </c>
      <c r="N115" s="296">
        <v>38.61515723</v>
      </c>
      <c r="O115" s="296">
        <v>38.61515723</v>
      </c>
      <c r="P115" s="27"/>
      <c r="Q115" s="27"/>
      <c r="R115" s="27" t="s">
        <v>329</v>
      </c>
      <c r="S115" s="27">
        <f t="shared" si="1"/>
        <v>1300</v>
      </c>
      <c r="T115" s="27" t="s">
        <v>37</v>
      </c>
      <c r="U115" s="27"/>
      <c r="V115" s="27"/>
      <c r="W115" s="27"/>
      <c r="X115" s="27" t="s">
        <v>330</v>
      </c>
    </row>
    <row r="116" spans="1:24" s="98" customFormat="1" ht="39.75" customHeight="1">
      <c r="A116" s="151"/>
      <c r="B116" s="175">
        <v>2016</v>
      </c>
      <c r="C116" s="175" t="s">
        <v>29</v>
      </c>
      <c r="D116" s="27">
        <v>1602120302</v>
      </c>
      <c r="E116" s="27" t="s">
        <v>328</v>
      </c>
      <c r="F116" s="27" t="s">
        <v>31</v>
      </c>
      <c r="G116" s="27" t="s">
        <v>32</v>
      </c>
      <c r="H116" s="27" t="s">
        <v>329</v>
      </c>
      <c r="I116" s="27" t="s">
        <v>34</v>
      </c>
      <c r="J116" s="27">
        <v>1.6</v>
      </c>
      <c r="K116" s="49">
        <v>42675</v>
      </c>
      <c r="L116" s="27" t="s">
        <v>35</v>
      </c>
      <c r="M116" s="27" t="s">
        <v>36</v>
      </c>
      <c r="N116" s="296">
        <v>47.52634736</v>
      </c>
      <c r="O116" s="296">
        <v>47.52634736</v>
      </c>
      <c r="P116" s="27"/>
      <c r="Q116" s="27"/>
      <c r="R116" s="27" t="s">
        <v>329</v>
      </c>
      <c r="S116" s="27">
        <f t="shared" si="1"/>
        <v>1600</v>
      </c>
      <c r="T116" s="27" t="s">
        <v>37</v>
      </c>
      <c r="U116" s="27"/>
      <c r="V116" s="27"/>
      <c r="W116" s="27"/>
      <c r="X116" s="27" t="s">
        <v>331</v>
      </c>
    </row>
    <row r="117" spans="1:24" s="98" customFormat="1" ht="39.75" customHeight="1">
      <c r="A117" s="151"/>
      <c r="B117" s="175">
        <v>2016</v>
      </c>
      <c r="C117" s="175" t="s">
        <v>29</v>
      </c>
      <c r="D117" s="27" t="s">
        <v>332</v>
      </c>
      <c r="E117" s="27" t="s">
        <v>333</v>
      </c>
      <c r="F117" s="27" t="s">
        <v>31</v>
      </c>
      <c r="G117" s="27" t="s">
        <v>32</v>
      </c>
      <c r="H117" s="27" t="s">
        <v>334</v>
      </c>
      <c r="I117" s="27" t="s">
        <v>34</v>
      </c>
      <c r="J117" s="27">
        <v>1</v>
      </c>
      <c r="K117" s="49">
        <v>42675</v>
      </c>
      <c r="L117" s="27" t="s">
        <v>35</v>
      </c>
      <c r="M117" s="27" t="s">
        <v>36</v>
      </c>
      <c r="N117" s="296">
        <v>29.7039671</v>
      </c>
      <c r="O117" s="296">
        <v>29.7039671</v>
      </c>
      <c r="P117" s="27"/>
      <c r="Q117" s="27"/>
      <c r="R117" s="27" t="s">
        <v>334</v>
      </c>
      <c r="S117" s="27">
        <f t="shared" si="1"/>
        <v>1000</v>
      </c>
      <c r="T117" s="27" t="s">
        <v>37</v>
      </c>
      <c r="U117" s="27"/>
      <c r="V117" s="27"/>
      <c r="W117" s="27"/>
      <c r="X117" s="27" t="s">
        <v>335</v>
      </c>
    </row>
    <row r="118" spans="1:24" s="98" customFormat="1" ht="39.75" customHeight="1">
      <c r="A118" s="151"/>
      <c r="B118" s="175">
        <v>2016</v>
      </c>
      <c r="C118" s="175" t="s">
        <v>29</v>
      </c>
      <c r="D118" s="27" t="s">
        <v>336</v>
      </c>
      <c r="E118" s="27" t="s">
        <v>337</v>
      </c>
      <c r="F118" s="27" t="s">
        <v>31</v>
      </c>
      <c r="G118" s="27" t="s">
        <v>32</v>
      </c>
      <c r="H118" s="27" t="s">
        <v>338</v>
      </c>
      <c r="I118" s="27" t="s">
        <v>34</v>
      </c>
      <c r="J118" s="27">
        <v>0.7</v>
      </c>
      <c r="K118" s="49">
        <v>42675</v>
      </c>
      <c r="L118" s="27" t="s">
        <v>35</v>
      </c>
      <c r="M118" s="27" t="s">
        <v>36</v>
      </c>
      <c r="N118" s="296">
        <v>20.79277697</v>
      </c>
      <c r="O118" s="296">
        <v>20.79277697</v>
      </c>
      <c r="P118" s="27"/>
      <c r="Q118" s="27"/>
      <c r="R118" s="27" t="s">
        <v>338</v>
      </c>
      <c r="S118" s="27">
        <f t="shared" si="1"/>
        <v>700</v>
      </c>
      <c r="T118" s="27" t="s">
        <v>37</v>
      </c>
      <c r="U118" s="27"/>
      <c r="V118" s="27"/>
      <c r="W118" s="27"/>
      <c r="X118" s="27" t="s">
        <v>339</v>
      </c>
    </row>
    <row r="119" spans="1:24" s="98" customFormat="1" ht="39.75" customHeight="1">
      <c r="A119" s="151"/>
      <c r="B119" s="175">
        <v>2016</v>
      </c>
      <c r="C119" s="175" t="s">
        <v>29</v>
      </c>
      <c r="D119" s="27" t="s">
        <v>340</v>
      </c>
      <c r="E119" s="27" t="s">
        <v>337</v>
      </c>
      <c r="F119" s="27" t="s">
        <v>31</v>
      </c>
      <c r="G119" s="27" t="s">
        <v>32</v>
      </c>
      <c r="H119" s="27" t="s">
        <v>338</v>
      </c>
      <c r="I119" s="27" t="s">
        <v>34</v>
      </c>
      <c r="J119" s="27">
        <v>1.1</v>
      </c>
      <c r="K119" s="49">
        <v>42675</v>
      </c>
      <c r="L119" s="27" t="s">
        <v>35</v>
      </c>
      <c r="M119" s="27" t="s">
        <v>36</v>
      </c>
      <c r="N119" s="296">
        <v>32.67436381</v>
      </c>
      <c r="O119" s="296">
        <v>32.67436381</v>
      </c>
      <c r="P119" s="27"/>
      <c r="Q119" s="27"/>
      <c r="R119" s="27" t="s">
        <v>338</v>
      </c>
      <c r="S119" s="27">
        <f t="shared" si="1"/>
        <v>1100</v>
      </c>
      <c r="T119" s="27" t="s">
        <v>37</v>
      </c>
      <c r="U119" s="27"/>
      <c r="V119" s="27"/>
      <c r="W119" s="27"/>
      <c r="X119" s="27" t="s">
        <v>341</v>
      </c>
    </row>
    <row r="120" spans="1:24" s="98" customFormat="1" ht="39.75" customHeight="1">
      <c r="A120" s="151"/>
      <c r="B120" s="175">
        <v>2016</v>
      </c>
      <c r="C120" s="175" t="s">
        <v>29</v>
      </c>
      <c r="D120" s="27" t="s">
        <v>342</v>
      </c>
      <c r="E120" s="27" t="s">
        <v>337</v>
      </c>
      <c r="F120" s="27" t="s">
        <v>31</v>
      </c>
      <c r="G120" s="27" t="s">
        <v>32</v>
      </c>
      <c r="H120" s="27" t="s">
        <v>338</v>
      </c>
      <c r="I120" s="27" t="s">
        <v>34</v>
      </c>
      <c r="J120" s="27">
        <v>0.54</v>
      </c>
      <c r="K120" s="49">
        <v>42675</v>
      </c>
      <c r="L120" s="27" t="s">
        <v>35</v>
      </c>
      <c r="M120" s="27" t="s">
        <v>36</v>
      </c>
      <c r="N120" s="296">
        <v>16.040142234</v>
      </c>
      <c r="O120" s="296">
        <v>16.040142234</v>
      </c>
      <c r="P120" s="27"/>
      <c r="Q120" s="27"/>
      <c r="R120" s="27" t="s">
        <v>338</v>
      </c>
      <c r="S120" s="27">
        <f t="shared" si="1"/>
        <v>540</v>
      </c>
      <c r="T120" s="27" t="s">
        <v>37</v>
      </c>
      <c r="U120" s="27"/>
      <c r="V120" s="27"/>
      <c r="W120" s="27"/>
      <c r="X120" s="27" t="s">
        <v>343</v>
      </c>
    </row>
    <row r="121" spans="1:24" s="98" customFormat="1" ht="39.75" customHeight="1">
      <c r="A121" s="151"/>
      <c r="B121" s="175">
        <v>2016</v>
      </c>
      <c r="C121" s="175" t="s">
        <v>29</v>
      </c>
      <c r="D121" s="27" t="s">
        <v>344</v>
      </c>
      <c r="E121" s="27" t="s">
        <v>337</v>
      </c>
      <c r="F121" s="27" t="s">
        <v>31</v>
      </c>
      <c r="G121" s="27" t="s">
        <v>32</v>
      </c>
      <c r="H121" s="27" t="s">
        <v>338</v>
      </c>
      <c r="I121" s="27" t="s">
        <v>34</v>
      </c>
      <c r="J121" s="27">
        <v>0.55</v>
      </c>
      <c r="K121" s="49">
        <v>42675</v>
      </c>
      <c r="L121" s="27" t="s">
        <v>35</v>
      </c>
      <c r="M121" s="27" t="s">
        <v>36</v>
      </c>
      <c r="N121" s="296">
        <v>16.337181905</v>
      </c>
      <c r="O121" s="296">
        <v>16.337181905</v>
      </c>
      <c r="P121" s="27"/>
      <c r="Q121" s="27"/>
      <c r="R121" s="27" t="s">
        <v>338</v>
      </c>
      <c r="S121" s="27">
        <f t="shared" si="1"/>
        <v>550</v>
      </c>
      <c r="T121" s="27" t="s">
        <v>37</v>
      </c>
      <c r="U121" s="27"/>
      <c r="V121" s="27"/>
      <c r="W121" s="27"/>
      <c r="X121" s="27" t="s">
        <v>345</v>
      </c>
    </row>
    <row r="122" spans="1:24" s="98" customFormat="1" ht="39.75" customHeight="1">
      <c r="A122" s="151"/>
      <c r="B122" s="175">
        <v>2016</v>
      </c>
      <c r="C122" s="175" t="s">
        <v>29</v>
      </c>
      <c r="D122" s="27" t="s">
        <v>346</v>
      </c>
      <c r="E122" s="27" t="s">
        <v>337</v>
      </c>
      <c r="F122" s="27" t="s">
        <v>31</v>
      </c>
      <c r="G122" s="27" t="s">
        <v>32</v>
      </c>
      <c r="H122" s="27" t="s">
        <v>338</v>
      </c>
      <c r="I122" s="27" t="s">
        <v>34</v>
      </c>
      <c r="J122" s="27">
        <v>1.1</v>
      </c>
      <c r="K122" s="49">
        <v>42675</v>
      </c>
      <c r="L122" s="27" t="s">
        <v>35</v>
      </c>
      <c r="M122" s="27" t="s">
        <v>36</v>
      </c>
      <c r="N122" s="296">
        <v>32.67436381</v>
      </c>
      <c r="O122" s="296">
        <v>32.67436381</v>
      </c>
      <c r="P122" s="27"/>
      <c r="Q122" s="27"/>
      <c r="R122" s="27" t="s">
        <v>338</v>
      </c>
      <c r="S122" s="27">
        <f t="shared" si="1"/>
        <v>1100</v>
      </c>
      <c r="T122" s="27" t="s">
        <v>37</v>
      </c>
      <c r="U122" s="27"/>
      <c r="V122" s="27"/>
      <c r="W122" s="27"/>
      <c r="X122" s="27" t="s">
        <v>347</v>
      </c>
    </row>
    <row r="123" spans="1:24" s="98" customFormat="1" ht="39.75" customHeight="1">
      <c r="A123" s="151"/>
      <c r="B123" s="175">
        <v>2016</v>
      </c>
      <c r="C123" s="175" t="s">
        <v>29</v>
      </c>
      <c r="D123" s="27" t="s">
        <v>348</v>
      </c>
      <c r="E123" s="27" t="s">
        <v>337</v>
      </c>
      <c r="F123" s="27" t="s">
        <v>31</v>
      </c>
      <c r="G123" s="27" t="s">
        <v>32</v>
      </c>
      <c r="H123" s="27" t="s">
        <v>338</v>
      </c>
      <c r="I123" s="27" t="s">
        <v>34</v>
      </c>
      <c r="J123" s="27">
        <v>1.1</v>
      </c>
      <c r="K123" s="49">
        <v>42675</v>
      </c>
      <c r="L123" s="27" t="s">
        <v>35</v>
      </c>
      <c r="M123" s="27" t="s">
        <v>36</v>
      </c>
      <c r="N123" s="296">
        <v>32.67436381</v>
      </c>
      <c r="O123" s="296">
        <v>32.67436381</v>
      </c>
      <c r="P123" s="27"/>
      <c r="Q123" s="27"/>
      <c r="R123" s="27" t="s">
        <v>338</v>
      </c>
      <c r="S123" s="27">
        <f t="shared" si="1"/>
        <v>1100</v>
      </c>
      <c r="T123" s="27" t="s">
        <v>37</v>
      </c>
      <c r="U123" s="27"/>
      <c r="V123" s="27"/>
      <c r="W123" s="27"/>
      <c r="X123" s="27" t="s">
        <v>349</v>
      </c>
    </row>
    <row r="124" spans="1:24" s="98" customFormat="1" ht="39.75" customHeight="1">
      <c r="A124" s="151"/>
      <c r="B124" s="175">
        <v>2016</v>
      </c>
      <c r="C124" s="175" t="s">
        <v>29</v>
      </c>
      <c r="D124" s="27" t="s">
        <v>350</v>
      </c>
      <c r="E124" s="27" t="s">
        <v>337</v>
      </c>
      <c r="F124" s="27" t="s">
        <v>31</v>
      </c>
      <c r="G124" s="27" t="s">
        <v>32</v>
      </c>
      <c r="H124" s="27" t="s">
        <v>338</v>
      </c>
      <c r="I124" s="27" t="s">
        <v>34</v>
      </c>
      <c r="J124" s="27">
        <v>1.8</v>
      </c>
      <c r="K124" s="49">
        <v>42675</v>
      </c>
      <c r="L124" s="27" t="s">
        <v>35</v>
      </c>
      <c r="M124" s="27" t="s">
        <v>36</v>
      </c>
      <c r="N124" s="296">
        <v>28.26714078</v>
      </c>
      <c r="O124" s="296">
        <v>28.26714078</v>
      </c>
      <c r="P124" s="27"/>
      <c r="Q124" s="27"/>
      <c r="R124" s="27" t="s">
        <v>338</v>
      </c>
      <c r="S124" s="27">
        <f t="shared" si="1"/>
        <v>1800</v>
      </c>
      <c r="T124" s="27" t="s">
        <v>37</v>
      </c>
      <c r="U124" s="27"/>
      <c r="V124" s="27"/>
      <c r="W124" s="27"/>
      <c r="X124" s="27" t="s">
        <v>351</v>
      </c>
    </row>
    <row r="125" spans="1:24" s="98" customFormat="1" ht="39.75" customHeight="1">
      <c r="A125" s="151"/>
      <c r="B125" s="175">
        <v>2016</v>
      </c>
      <c r="C125" s="175" t="s">
        <v>29</v>
      </c>
      <c r="D125" s="27" t="s">
        <v>352</v>
      </c>
      <c r="E125" s="27" t="s">
        <v>353</v>
      </c>
      <c r="F125" s="27" t="s">
        <v>31</v>
      </c>
      <c r="G125" s="27" t="s">
        <v>32</v>
      </c>
      <c r="H125" s="27" t="s">
        <v>354</v>
      </c>
      <c r="I125" s="27" t="s">
        <v>34</v>
      </c>
      <c r="J125" s="27">
        <v>1</v>
      </c>
      <c r="K125" s="49">
        <v>42675</v>
      </c>
      <c r="L125" s="27" t="s">
        <v>35</v>
      </c>
      <c r="M125" s="27" t="s">
        <v>36</v>
      </c>
      <c r="N125" s="296">
        <v>29.7039671</v>
      </c>
      <c r="O125" s="296">
        <v>29.7039671</v>
      </c>
      <c r="P125" s="27"/>
      <c r="Q125" s="27"/>
      <c r="R125" s="27" t="s">
        <v>354</v>
      </c>
      <c r="S125" s="27">
        <f t="shared" si="1"/>
        <v>1000</v>
      </c>
      <c r="T125" s="27" t="s">
        <v>37</v>
      </c>
      <c r="U125" s="27"/>
      <c r="V125" s="27"/>
      <c r="W125" s="27"/>
      <c r="X125" s="27" t="s">
        <v>355</v>
      </c>
    </row>
    <row r="126" spans="1:24" s="98" customFormat="1" ht="39.75" customHeight="1">
      <c r="A126" s="151"/>
      <c r="B126" s="175">
        <v>2016</v>
      </c>
      <c r="C126" s="175" t="s">
        <v>29</v>
      </c>
      <c r="D126" s="27" t="s">
        <v>356</v>
      </c>
      <c r="E126" s="27" t="s">
        <v>353</v>
      </c>
      <c r="F126" s="27" t="s">
        <v>31</v>
      </c>
      <c r="G126" s="27" t="s">
        <v>32</v>
      </c>
      <c r="H126" s="27" t="s">
        <v>354</v>
      </c>
      <c r="I126" s="27" t="s">
        <v>34</v>
      </c>
      <c r="J126" s="27">
        <v>0.8</v>
      </c>
      <c r="K126" s="49">
        <v>42675</v>
      </c>
      <c r="L126" s="27" t="s">
        <v>35</v>
      </c>
      <c r="M126" s="27" t="s">
        <v>36</v>
      </c>
      <c r="N126" s="296">
        <v>23.76317368</v>
      </c>
      <c r="O126" s="296">
        <v>23.76317368</v>
      </c>
      <c r="P126" s="27"/>
      <c r="Q126" s="27"/>
      <c r="R126" s="27" t="s">
        <v>354</v>
      </c>
      <c r="S126" s="27">
        <f t="shared" si="1"/>
        <v>800</v>
      </c>
      <c r="T126" s="27" t="s">
        <v>37</v>
      </c>
      <c r="U126" s="27"/>
      <c r="V126" s="27"/>
      <c r="W126" s="27"/>
      <c r="X126" s="27" t="s">
        <v>357</v>
      </c>
    </row>
    <row r="127" spans="1:24" s="98" customFormat="1" ht="39.75" customHeight="1">
      <c r="A127" s="151"/>
      <c r="B127" s="175">
        <v>2016</v>
      </c>
      <c r="C127" s="175" t="s">
        <v>29</v>
      </c>
      <c r="D127" s="27" t="s">
        <v>358</v>
      </c>
      <c r="E127" s="27" t="s">
        <v>359</v>
      </c>
      <c r="F127" s="27" t="s">
        <v>31</v>
      </c>
      <c r="G127" s="27" t="s">
        <v>32</v>
      </c>
      <c r="H127" s="27" t="s">
        <v>360</v>
      </c>
      <c r="I127" s="27" t="s">
        <v>34</v>
      </c>
      <c r="J127" s="27">
        <v>0.5</v>
      </c>
      <c r="K127" s="49">
        <v>42675</v>
      </c>
      <c r="L127" s="27" t="s">
        <v>35</v>
      </c>
      <c r="M127" s="27" t="s">
        <v>36</v>
      </c>
      <c r="N127" s="296">
        <v>14.85198355</v>
      </c>
      <c r="O127" s="296">
        <v>14.85198355</v>
      </c>
      <c r="P127" s="27"/>
      <c r="Q127" s="27"/>
      <c r="R127" s="27" t="s">
        <v>360</v>
      </c>
      <c r="S127" s="27">
        <f t="shared" si="1"/>
        <v>500</v>
      </c>
      <c r="T127" s="27" t="s">
        <v>37</v>
      </c>
      <c r="U127" s="27"/>
      <c r="V127" s="27"/>
      <c r="W127" s="27"/>
      <c r="X127" s="27" t="s">
        <v>361</v>
      </c>
    </row>
    <row r="128" spans="1:24" s="98" customFormat="1" ht="39.75" customHeight="1">
      <c r="A128" s="151"/>
      <c r="B128" s="175">
        <v>2016</v>
      </c>
      <c r="C128" s="175" t="s">
        <v>29</v>
      </c>
      <c r="D128" s="27" t="s">
        <v>362</v>
      </c>
      <c r="E128" s="27" t="s">
        <v>363</v>
      </c>
      <c r="F128" s="27" t="s">
        <v>31</v>
      </c>
      <c r="G128" s="27" t="s">
        <v>32</v>
      </c>
      <c r="H128" s="27" t="s">
        <v>364</v>
      </c>
      <c r="I128" s="27" t="s">
        <v>34</v>
      </c>
      <c r="J128" s="27">
        <v>1.8</v>
      </c>
      <c r="K128" s="49">
        <v>42675</v>
      </c>
      <c r="L128" s="27" t="s">
        <v>35</v>
      </c>
      <c r="M128" s="27" t="s">
        <v>36</v>
      </c>
      <c r="N128" s="296">
        <v>53.46714078</v>
      </c>
      <c r="O128" s="296">
        <v>53.46714078</v>
      </c>
      <c r="P128" s="27"/>
      <c r="Q128" s="27"/>
      <c r="R128" s="27" t="s">
        <v>364</v>
      </c>
      <c r="S128" s="27">
        <f t="shared" si="1"/>
        <v>1800</v>
      </c>
      <c r="T128" s="27" t="s">
        <v>37</v>
      </c>
      <c r="U128" s="27"/>
      <c r="V128" s="27"/>
      <c r="W128" s="27"/>
      <c r="X128" s="27" t="s">
        <v>365</v>
      </c>
    </row>
    <row r="129" spans="1:24" s="98" customFormat="1" ht="39.75" customHeight="1">
      <c r="A129" s="151"/>
      <c r="B129" s="175">
        <v>2016</v>
      </c>
      <c r="C129" s="175" t="s">
        <v>29</v>
      </c>
      <c r="D129" s="27" t="s">
        <v>366</v>
      </c>
      <c r="E129" s="27" t="s">
        <v>367</v>
      </c>
      <c r="F129" s="27" t="s">
        <v>31</v>
      </c>
      <c r="G129" s="27" t="s">
        <v>32</v>
      </c>
      <c r="H129" s="27" t="s">
        <v>368</v>
      </c>
      <c r="I129" s="27" t="s">
        <v>34</v>
      </c>
      <c r="J129" s="27">
        <v>1.1</v>
      </c>
      <c r="K129" s="49">
        <v>42675</v>
      </c>
      <c r="L129" s="27" t="s">
        <v>35</v>
      </c>
      <c r="M129" s="27" t="s">
        <v>36</v>
      </c>
      <c r="N129" s="296">
        <v>32.67436381</v>
      </c>
      <c r="O129" s="296">
        <v>32.67436381</v>
      </c>
      <c r="P129" s="27"/>
      <c r="Q129" s="27"/>
      <c r="R129" s="27" t="s">
        <v>368</v>
      </c>
      <c r="S129" s="27">
        <f t="shared" si="1"/>
        <v>1100</v>
      </c>
      <c r="T129" s="27" t="s">
        <v>37</v>
      </c>
      <c r="U129" s="27"/>
      <c r="V129" s="27"/>
      <c r="W129" s="27"/>
      <c r="X129" s="27" t="s">
        <v>369</v>
      </c>
    </row>
    <row r="130" spans="1:24" s="98" customFormat="1" ht="39.75" customHeight="1">
      <c r="A130" s="151"/>
      <c r="B130" s="175">
        <v>2016</v>
      </c>
      <c r="C130" s="175" t="s">
        <v>29</v>
      </c>
      <c r="D130" s="27" t="s">
        <v>370</v>
      </c>
      <c r="E130" s="27" t="s">
        <v>371</v>
      </c>
      <c r="F130" s="27" t="s">
        <v>31</v>
      </c>
      <c r="G130" s="27" t="s">
        <v>32</v>
      </c>
      <c r="H130" s="27" t="s">
        <v>372</v>
      </c>
      <c r="I130" s="27" t="s">
        <v>34</v>
      </c>
      <c r="J130" s="27">
        <v>1.1</v>
      </c>
      <c r="K130" s="49">
        <v>42675</v>
      </c>
      <c r="L130" s="27" t="s">
        <v>35</v>
      </c>
      <c r="M130" s="27" t="s">
        <v>36</v>
      </c>
      <c r="N130" s="296">
        <v>35.64476052</v>
      </c>
      <c r="O130" s="296">
        <v>35.64476052</v>
      </c>
      <c r="P130" s="27"/>
      <c r="Q130" s="27"/>
      <c r="R130" s="27" t="s">
        <v>372</v>
      </c>
      <c r="S130" s="27">
        <f t="shared" si="1"/>
        <v>1100</v>
      </c>
      <c r="T130" s="27" t="s">
        <v>37</v>
      </c>
      <c r="U130" s="27"/>
      <c r="V130" s="27"/>
      <c r="W130" s="27"/>
      <c r="X130" s="27" t="s">
        <v>373</v>
      </c>
    </row>
    <row r="131" spans="1:24" s="98" customFormat="1" ht="39.75" customHeight="1">
      <c r="A131" s="151"/>
      <c r="B131" s="175">
        <v>2016</v>
      </c>
      <c r="C131" s="175" t="s">
        <v>29</v>
      </c>
      <c r="D131" s="27" t="s">
        <v>374</v>
      </c>
      <c r="E131" s="27" t="s">
        <v>371</v>
      </c>
      <c r="F131" s="27" t="s">
        <v>31</v>
      </c>
      <c r="G131" s="27" t="s">
        <v>32</v>
      </c>
      <c r="H131" s="27" t="s">
        <v>372</v>
      </c>
      <c r="I131" s="27" t="s">
        <v>34</v>
      </c>
      <c r="J131" s="27">
        <v>0.8</v>
      </c>
      <c r="K131" s="49">
        <v>42675</v>
      </c>
      <c r="L131" s="27" t="s">
        <v>35</v>
      </c>
      <c r="M131" s="27" t="s">
        <v>36</v>
      </c>
      <c r="N131" s="296">
        <v>23.76317368</v>
      </c>
      <c r="O131" s="296">
        <v>23.76317368</v>
      </c>
      <c r="P131" s="27"/>
      <c r="Q131" s="27"/>
      <c r="R131" s="27" t="s">
        <v>372</v>
      </c>
      <c r="S131" s="27">
        <f t="shared" si="1"/>
        <v>800</v>
      </c>
      <c r="T131" s="27" t="s">
        <v>37</v>
      </c>
      <c r="U131" s="27"/>
      <c r="V131" s="27"/>
      <c r="W131" s="27"/>
      <c r="X131" s="27" t="s">
        <v>375</v>
      </c>
    </row>
    <row r="132" spans="1:24" s="98" customFormat="1" ht="39.75" customHeight="1">
      <c r="A132" s="151"/>
      <c r="B132" s="175">
        <v>2016</v>
      </c>
      <c r="C132" s="175" t="s">
        <v>29</v>
      </c>
      <c r="D132" s="27">
        <v>1602060301</v>
      </c>
      <c r="E132" s="27" t="s">
        <v>376</v>
      </c>
      <c r="F132" s="27" t="s">
        <v>31</v>
      </c>
      <c r="G132" s="27" t="s">
        <v>32</v>
      </c>
      <c r="H132" s="27" t="s">
        <v>377</v>
      </c>
      <c r="I132" s="27" t="s">
        <v>34</v>
      </c>
      <c r="J132" s="27">
        <v>3.1</v>
      </c>
      <c r="K132" s="49">
        <v>42675</v>
      </c>
      <c r="L132" s="27" t="s">
        <v>35</v>
      </c>
      <c r="M132" s="27" t="s">
        <v>36</v>
      </c>
      <c r="N132" s="296">
        <v>92.08229801</v>
      </c>
      <c r="O132" s="296">
        <v>92.08229801</v>
      </c>
      <c r="P132" s="27"/>
      <c r="Q132" s="27"/>
      <c r="R132" s="27" t="s">
        <v>377</v>
      </c>
      <c r="S132" s="27">
        <f t="shared" si="1"/>
        <v>3100</v>
      </c>
      <c r="T132" s="27" t="s">
        <v>37</v>
      </c>
      <c r="U132" s="27"/>
      <c r="V132" s="27"/>
      <c r="W132" s="27"/>
      <c r="X132" s="27" t="s">
        <v>378</v>
      </c>
    </row>
    <row r="133" spans="1:24" s="98" customFormat="1" ht="39.75" customHeight="1">
      <c r="A133" s="151"/>
      <c r="B133" s="175">
        <v>2016</v>
      </c>
      <c r="C133" s="175" t="s">
        <v>29</v>
      </c>
      <c r="D133" s="27" t="s">
        <v>379</v>
      </c>
      <c r="E133" s="27" t="s">
        <v>380</v>
      </c>
      <c r="F133" s="27" t="s">
        <v>31</v>
      </c>
      <c r="G133" s="27" t="s">
        <v>32</v>
      </c>
      <c r="H133" s="27" t="s">
        <v>381</v>
      </c>
      <c r="I133" s="27" t="s">
        <v>34</v>
      </c>
      <c r="J133" s="27">
        <v>0.9</v>
      </c>
      <c r="K133" s="49">
        <v>42675</v>
      </c>
      <c r="L133" s="27" t="s">
        <v>35</v>
      </c>
      <c r="M133" s="27" t="s">
        <v>36</v>
      </c>
      <c r="N133" s="296">
        <v>26.73357039</v>
      </c>
      <c r="O133" s="296">
        <v>26.73357039</v>
      </c>
      <c r="P133" s="27"/>
      <c r="Q133" s="27"/>
      <c r="R133" s="27" t="s">
        <v>381</v>
      </c>
      <c r="S133" s="27">
        <f t="shared" si="1"/>
        <v>900</v>
      </c>
      <c r="T133" s="27" t="s">
        <v>37</v>
      </c>
      <c r="U133" s="27"/>
      <c r="V133" s="27"/>
      <c r="W133" s="27"/>
      <c r="X133" s="27" t="s">
        <v>382</v>
      </c>
    </row>
    <row r="134" spans="1:24" s="98" customFormat="1" ht="39.75" customHeight="1">
      <c r="A134" s="151"/>
      <c r="B134" s="175">
        <v>2016</v>
      </c>
      <c r="C134" s="175" t="s">
        <v>29</v>
      </c>
      <c r="D134" s="27">
        <v>1602061701</v>
      </c>
      <c r="E134" s="27" t="s">
        <v>383</v>
      </c>
      <c r="F134" s="27" t="s">
        <v>31</v>
      </c>
      <c r="G134" s="27" t="s">
        <v>32</v>
      </c>
      <c r="H134" s="27" t="s">
        <v>384</v>
      </c>
      <c r="I134" s="27" t="s">
        <v>34</v>
      </c>
      <c r="J134" s="27">
        <v>1.4</v>
      </c>
      <c r="K134" s="49">
        <v>42675</v>
      </c>
      <c r="L134" s="27" t="s">
        <v>35</v>
      </c>
      <c r="M134" s="27" t="s">
        <v>36</v>
      </c>
      <c r="N134" s="296">
        <v>41.58555394</v>
      </c>
      <c r="O134" s="296">
        <v>41.58555394</v>
      </c>
      <c r="P134" s="27"/>
      <c r="Q134" s="27"/>
      <c r="R134" s="27" t="s">
        <v>384</v>
      </c>
      <c r="S134" s="27">
        <f t="shared" si="1"/>
        <v>1400</v>
      </c>
      <c r="T134" s="27" t="s">
        <v>37</v>
      </c>
      <c r="U134" s="27"/>
      <c r="V134" s="27"/>
      <c r="W134" s="27"/>
      <c r="X134" s="27" t="s">
        <v>385</v>
      </c>
    </row>
    <row r="135" spans="1:24" s="98" customFormat="1" ht="39.75" customHeight="1">
      <c r="A135" s="151"/>
      <c r="B135" s="175">
        <v>2016</v>
      </c>
      <c r="C135" s="175" t="s">
        <v>29</v>
      </c>
      <c r="D135" s="27" t="s">
        <v>386</v>
      </c>
      <c r="E135" s="27" t="s">
        <v>387</v>
      </c>
      <c r="F135" s="27" t="s">
        <v>31</v>
      </c>
      <c r="G135" s="27" t="s">
        <v>32</v>
      </c>
      <c r="H135" s="27" t="s">
        <v>388</v>
      </c>
      <c r="I135" s="27" t="s">
        <v>34</v>
      </c>
      <c r="J135" s="27">
        <v>2.1</v>
      </c>
      <c r="K135" s="49">
        <v>42675</v>
      </c>
      <c r="L135" s="27" t="s">
        <v>35</v>
      </c>
      <c r="M135" s="27" t="s">
        <v>36</v>
      </c>
      <c r="N135" s="296">
        <v>62.37833091</v>
      </c>
      <c r="O135" s="296">
        <v>62.37833091</v>
      </c>
      <c r="P135" s="27"/>
      <c r="Q135" s="27"/>
      <c r="R135" s="27" t="s">
        <v>388</v>
      </c>
      <c r="S135" s="27">
        <f t="shared" si="1"/>
        <v>2100</v>
      </c>
      <c r="T135" s="27" t="s">
        <v>37</v>
      </c>
      <c r="U135" s="27"/>
      <c r="V135" s="27"/>
      <c r="W135" s="27"/>
      <c r="X135" s="27" t="s">
        <v>389</v>
      </c>
    </row>
    <row r="136" spans="1:24" s="98" customFormat="1" ht="39.75" customHeight="1">
      <c r="A136" s="151"/>
      <c r="B136" s="175">
        <v>2016</v>
      </c>
      <c r="C136" s="175" t="s">
        <v>29</v>
      </c>
      <c r="D136" s="27" t="s">
        <v>390</v>
      </c>
      <c r="E136" s="27" t="s">
        <v>391</v>
      </c>
      <c r="F136" s="27" t="s">
        <v>31</v>
      </c>
      <c r="G136" s="27" t="s">
        <v>32</v>
      </c>
      <c r="H136" s="27" t="s">
        <v>392</v>
      </c>
      <c r="I136" s="27" t="s">
        <v>34</v>
      </c>
      <c r="J136" s="27">
        <v>1.32</v>
      </c>
      <c r="K136" s="49">
        <v>42675</v>
      </c>
      <c r="L136" s="27" t="s">
        <v>35</v>
      </c>
      <c r="M136" s="27" t="s">
        <v>36</v>
      </c>
      <c r="N136" s="296">
        <v>39.209236572</v>
      </c>
      <c r="O136" s="296">
        <v>39.209236572</v>
      </c>
      <c r="P136" s="27"/>
      <c r="Q136" s="27"/>
      <c r="R136" s="27" t="s">
        <v>392</v>
      </c>
      <c r="S136" s="27">
        <f aca="true" t="shared" si="2" ref="S136:S199">J136*1000</f>
        <v>1320</v>
      </c>
      <c r="T136" s="27" t="s">
        <v>37</v>
      </c>
      <c r="U136" s="27"/>
      <c r="V136" s="27"/>
      <c r="W136" s="27"/>
      <c r="X136" s="27" t="s">
        <v>393</v>
      </c>
    </row>
    <row r="137" spans="1:24" s="98" customFormat="1" ht="39.75" customHeight="1">
      <c r="A137" s="151"/>
      <c r="B137" s="175">
        <v>2016</v>
      </c>
      <c r="C137" s="175" t="s">
        <v>29</v>
      </c>
      <c r="D137" s="27" t="s">
        <v>394</v>
      </c>
      <c r="E137" s="27" t="s">
        <v>391</v>
      </c>
      <c r="F137" s="27" t="s">
        <v>31</v>
      </c>
      <c r="G137" s="27" t="s">
        <v>32</v>
      </c>
      <c r="H137" s="27" t="s">
        <v>392</v>
      </c>
      <c r="I137" s="27" t="s">
        <v>34</v>
      </c>
      <c r="J137" s="27">
        <v>0.4</v>
      </c>
      <c r="K137" s="49">
        <v>42675</v>
      </c>
      <c r="L137" s="27" t="s">
        <v>35</v>
      </c>
      <c r="M137" s="27" t="s">
        <v>36</v>
      </c>
      <c r="N137" s="296">
        <v>11.88158684</v>
      </c>
      <c r="O137" s="296">
        <v>11.88158684</v>
      </c>
      <c r="P137" s="27"/>
      <c r="Q137" s="27"/>
      <c r="R137" s="27" t="s">
        <v>392</v>
      </c>
      <c r="S137" s="27">
        <f t="shared" si="2"/>
        <v>400</v>
      </c>
      <c r="T137" s="27" t="s">
        <v>37</v>
      </c>
      <c r="U137" s="27"/>
      <c r="V137" s="27"/>
      <c r="W137" s="27"/>
      <c r="X137" s="27" t="s">
        <v>395</v>
      </c>
    </row>
    <row r="138" spans="1:24" s="98" customFormat="1" ht="39.75" customHeight="1">
      <c r="A138" s="151"/>
      <c r="B138" s="175">
        <v>2016</v>
      </c>
      <c r="C138" s="175" t="s">
        <v>29</v>
      </c>
      <c r="D138" s="27" t="s">
        <v>396</v>
      </c>
      <c r="E138" s="27" t="s">
        <v>397</v>
      </c>
      <c r="F138" s="27" t="s">
        <v>31</v>
      </c>
      <c r="G138" s="27" t="s">
        <v>32</v>
      </c>
      <c r="H138" s="27" t="s">
        <v>398</v>
      </c>
      <c r="I138" s="27" t="s">
        <v>34</v>
      </c>
      <c r="J138" s="27">
        <v>1.1</v>
      </c>
      <c r="K138" s="49">
        <v>42675</v>
      </c>
      <c r="L138" s="27" t="s">
        <v>35</v>
      </c>
      <c r="M138" s="27" t="s">
        <v>36</v>
      </c>
      <c r="N138" s="296">
        <v>32.67436381</v>
      </c>
      <c r="O138" s="296">
        <v>32.67436381</v>
      </c>
      <c r="P138" s="27"/>
      <c r="Q138" s="27"/>
      <c r="R138" s="27" t="s">
        <v>398</v>
      </c>
      <c r="S138" s="27">
        <f t="shared" si="2"/>
        <v>1100</v>
      </c>
      <c r="T138" s="27" t="s">
        <v>37</v>
      </c>
      <c r="U138" s="27"/>
      <c r="V138" s="27"/>
      <c r="W138" s="27"/>
      <c r="X138" s="27" t="s">
        <v>399</v>
      </c>
    </row>
    <row r="139" spans="1:24" s="98" customFormat="1" ht="39.75" customHeight="1">
      <c r="A139" s="151"/>
      <c r="B139" s="175">
        <v>2016</v>
      </c>
      <c r="C139" s="175" t="s">
        <v>29</v>
      </c>
      <c r="D139" s="27" t="s">
        <v>400</v>
      </c>
      <c r="E139" s="27" t="s">
        <v>397</v>
      </c>
      <c r="F139" s="27" t="s">
        <v>31</v>
      </c>
      <c r="G139" s="27" t="s">
        <v>32</v>
      </c>
      <c r="H139" s="27" t="s">
        <v>398</v>
      </c>
      <c r="I139" s="27" t="s">
        <v>34</v>
      </c>
      <c r="J139" s="27">
        <v>1.1</v>
      </c>
      <c r="K139" s="49">
        <v>42675</v>
      </c>
      <c r="L139" s="27" t="s">
        <v>35</v>
      </c>
      <c r="M139" s="27" t="s">
        <v>36</v>
      </c>
      <c r="N139" s="296">
        <v>32.67436381</v>
      </c>
      <c r="O139" s="296">
        <v>32.67436381</v>
      </c>
      <c r="P139" s="27"/>
      <c r="Q139" s="27"/>
      <c r="R139" s="27" t="s">
        <v>398</v>
      </c>
      <c r="S139" s="27">
        <f t="shared" si="2"/>
        <v>1100</v>
      </c>
      <c r="T139" s="27" t="s">
        <v>37</v>
      </c>
      <c r="U139" s="27"/>
      <c r="V139" s="27"/>
      <c r="W139" s="27"/>
      <c r="X139" s="27" t="s">
        <v>401</v>
      </c>
    </row>
    <row r="140" spans="1:24" s="98" customFormat="1" ht="39.75" customHeight="1">
      <c r="A140" s="151"/>
      <c r="B140" s="175">
        <v>2016</v>
      </c>
      <c r="C140" s="175" t="s">
        <v>29</v>
      </c>
      <c r="D140" s="27" t="s">
        <v>402</v>
      </c>
      <c r="E140" s="27" t="s">
        <v>397</v>
      </c>
      <c r="F140" s="27" t="s">
        <v>31</v>
      </c>
      <c r="G140" s="27" t="s">
        <v>32</v>
      </c>
      <c r="H140" s="27" t="s">
        <v>398</v>
      </c>
      <c r="I140" s="27" t="s">
        <v>34</v>
      </c>
      <c r="J140" s="27">
        <v>0.64</v>
      </c>
      <c r="K140" s="49">
        <v>42675</v>
      </c>
      <c r="L140" s="27" t="s">
        <v>35</v>
      </c>
      <c r="M140" s="27" t="s">
        <v>36</v>
      </c>
      <c r="N140" s="296">
        <v>19.010538944</v>
      </c>
      <c r="O140" s="296">
        <v>19.010538944</v>
      </c>
      <c r="P140" s="27"/>
      <c r="Q140" s="27"/>
      <c r="R140" s="27" t="s">
        <v>398</v>
      </c>
      <c r="S140" s="27">
        <f t="shared" si="2"/>
        <v>640</v>
      </c>
      <c r="T140" s="27" t="s">
        <v>37</v>
      </c>
      <c r="U140" s="27"/>
      <c r="V140" s="27"/>
      <c r="W140" s="27"/>
      <c r="X140" s="27" t="s">
        <v>403</v>
      </c>
    </row>
    <row r="141" spans="1:24" s="98" customFormat="1" ht="39.75" customHeight="1">
      <c r="A141" s="151"/>
      <c r="B141" s="175">
        <v>2016</v>
      </c>
      <c r="C141" s="175" t="s">
        <v>29</v>
      </c>
      <c r="D141" s="27" t="s">
        <v>404</v>
      </c>
      <c r="E141" s="27" t="s">
        <v>397</v>
      </c>
      <c r="F141" s="27" t="s">
        <v>31</v>
      </c>
      <c r="G141" s="27" t="s">
        <v>32</v>
      </c>
      <c r="H141" s="27" t="s">
        <v>398</v>
      </c>
      <c r="I141" s="27" t="s">
        <v>34</v>
      </c>
      <c r="J141" s="27">
        <v>0.22</v>
      </c>
      <c r="K141" s="49">
        <v>42675</v>
      </c>
      <c r="L141" s="27" t="s">
        <v>35</v>
      </c>
      <c r="M141" s="27" t="s">
        <v>36</v>
      </c>
      <c r="N141" s="296">
        <v>6.534872762</v>
      </c>
      <c r="O141" s="296">
        <v>6.534872762</v>
      </c>
      <c r="P141" s="27"/>
      <c r="Q141" s="27"/>
      <c r="R141" s="27" t="s">
        <v>398</v>
      </c>
      <c r="S141" s="27">
        <f t="shared" si="2"/>
        <v>220</v>
      </c>
      <c r="T141" s="27" t="s">
        <v>37</v>
      </c>
      <c r="U141" s="27"/>
      <c r="V141" s="27"/>
      <c r="W141" s="27"/>
      <c r="X141" s="27" t="s">
        <v>405</v>
      </c>
    </row>
    <row r="142" spans="1:24" s="98" customFormat="1" ht="39.75" customHeight="1">
      <c r="A142" s="151"/>
      <c r="B142" s="175">
        <v>2016</v>
      </c>
      <c r="C142" s="175" t="s">
        <v>29</v>
      </c>
      <c r="D142" s="27" t="s">
        <v>406</v>
      </c>
      <c r="E142" s="27" t="s">
        <v>397</v>
      </c>
      <c r="F142" s="27" t="s">
        <v>31</v>
      </c>
      <c r="G142" s="27" t="s">
        <v>32</v>
      </c>
      <c r="H142" s="27" t="s">
        <v>398</v>
      </c>
      <c r="I142" s="27" t="s">
        <v>34</v>
      </c>
      <c r="J142" s="27">
        <v>0.34</v>
      </c>
      <c r="K142" s="49">
        <v>42675</v>
      </c>
      <c r="L142" s="27" t="s">
        <v>35</v>
      </c>
      <c r="M142" s="27" t="s">
        <v>36</v>
      </c>
      <c r="N142" s="296">
        <v>10.099348814</v>
      </c>
      <c r="O142" s="296">
        <v>10.099348814</v>
      </c>
      <c r="P142" s="27"/>
      <c r="Q142" s="27"/>
      <c r="R142" s="27" t="s">
        <v>398</v>
      </c>
      <c r="S142" s="27">
        <f t="shared" si="2"/>
        <v>340</v>
      </c>
      <c r="T142" s="27" t="s">
        <v>37</v>
      </c>
      <c r="U142" s="27"/>
      <c r="V142" s="27"/>
      <c r="W142" s="27"/>
      <c r="X142" s="27" t="s">
        <v>407</v>
      </c>
    </row>
    <row r="143" spans="1:24" s="98" customFormat="1" ht="39.75" customHeight="1">
      <c r="A143" s="151"/>
      <c r="B143" s="175">
        <v>2016</v>
      </c>
      <c r="C143" s="175" t="s">
        <v>29</v>
      </c>
      <c r="D143" s="27" t="s">
        <v>408</v>
      </c>
      <c r="E143" s="27" t="s">
        <v>409</v>
      </c>
      <c r="F143" s="27" t="s">
        <v>31</v>
      </c>
      <c r="G143" s="27" t="s">
        <v>32</v>
      </c>
      <c r="H143" s="27" t="s">
        <v>410</v>
      </c>
      <c r="I143" s="27" t="s">
        <v>34</v>
      </c>
      <c r="J143" s="27">
        <v>1.1</v>
      </c>
      <c r="K143" s="49">
        <v>42675</v>
      </c>
      <c r="L143" s="27" t="s">
        <v>35</v>
      </c>
      <c r="M143" s="27" t="s">
        <v>36</v>
      </c>
      <c r="N143" s="296">
        <v>32.67436381</v>
      </c>
      <c r="O143" s="296">
        <v>32.67436381</v>
      </c>
      <c r="P143" s="27"/>
      <c r="Q143" s="27"/>
      <c r="R143" s="27" t="s">
        <v>410</v>
      </c>
      <c r="S143" s="27">
        <f t="shared" si="2"/>
        <v>1100</v>
      </c>
      <c r="T143" s="27" t="s">
        <v>37</v>
      </c>
      <c r="U143" s="27"/>
      <c r="V143" s="27"/>
      <c r="W143" s="27"/>
      <c r="X143" s="27" t="s">
        <v>411</v>
      </c>
    </row>
    <row r="144" spans="1:24" s="98" customFormat="1" ht="39.75" customHeight="1">
      <c r="A144" s="151"/>
      <c r="B144" s="175">
        <v>2016</v>
      </c>
      <c r="C144" s="175" t="s">
        <v>29</v>
      </c>
      <c r="D144" s="27" t="s">
        <v>412</v>
      </c>
      <c r="E144" s="27" t="s">
        <v>409</v>
      </c>
      <c r="F144" s="27" t="s">
        <v>31</v>
      </c>
      <c r="G144" s="27" t="s">
        <v>32</v>
      </c>
      <c r="H144" s="27" t="s">
        <v>410</v>
      </c>
      <c r="I144" s="27" t="s">
        <v>34</v>
      </c>
      <c r="J144" s="27">
        <v>2.4</v>
      </c>
      <c r="K144" s="49">
        <v>42675</v>
      </c>
      <c r="L144" s="27" t="s">
        <v>35</v>
      </c>
      <c r="M144" s="27" t="s">
        <v>36</v>
      </c>
      <c r="N144" s="296">
        <v>71.28952104</v>
      </c>
      <c r="O144" s="296">
        <v>71.28952104</v>
      </c>
      <c r="P144" s="27"/>
      <c r="Q144" s="27"/>
      <c r="R144" s="27" t="s">
        <v>410</v>
      </c>
      <c r="S144" s="27">
        <f t="shared" si="2"/>
        <v>2400</v>
      </c>
      <c r="T144" s="27" t="s">
        <v>37</v>
      </c>
      <c r="U144" s="27"/>
      <c r="V144" s="27"/>
      <c r="W144" s="27"/>
      <c r="X144" s="27" t="s">
        <v>413</v>
      </c>
    </row>
    <row r="145" spans="1:24" s="98" customFormat="1" ht="39.75" customHeight="1">
      <c r="A145" s="151"/>
      <c r="B145" s="175">
        <v>2016</v>
      </c>
      <c r="C145" s="175" t="s">
        <v>29</v>
      </c>
      <c r="D145" s="27" t="s">
        <v>414</v>
      </c>
      <c r="E145" s="27" t="s">
        <v>409</v>
      </c>
      <c r="F145" s="27" t="s">
        <v>31</v>
      </c>
      <c r="G145" s="27" t="s">
        <v>32</v>
      </c>
      <c r="H145" s="27" t="s">
        <v>410</v>
      </c>
      <c r="I145" s="27" t="s">
        <v>34</v>
      </c>
      <c r="J145" s="27">
        <v>1</v>
      </c>
      <c r="K145" s="49">
        <v>42675</v>
      </c>
      <c r="L145" s="27" t="s">
        <v>35</v>
      </c>
      <c r="M145" s="27" t="s">
        <v>36</v>
      </c>
      <c r="N145" s="296">
        <v>29.7039671</v>
      </c>
      <c r="O145" s="296">
        <v>29.7039671</v>
      </c>
      <c r="P145" s="27"/>
      <c r="Q145" s="27"/>
      <c r="R145" s="27" t="s">
        <v>410</v>
      </c>
      <c r="S145" s="27">
        <f t="shared" si="2"/>
        <v>1000</v>
      </c>
      <c r="T145" s="27" t="s">
        <v>37</v>
      </c>
      <c r="U145" s="27"/>
      <c r="V145" s="27"/>
      <c r="W145" s="27"/>
      <c r="X145" s="27" t="s">
        <v>415</v>
      </c>
    </row>
    <row r="146" spans="1:24" s="98" customFormat="1" ht="39.75" customHeight="1">
      <c r="A146" s="151"/>
      <c r="B146" s="175">
        <v>2016</v>
      </c>
      <c r="C146" s="175" t="s">
        <v>29</v>
      </c>
      <c r="D146" s="27" t="s">
        <v>416</v>
      </c>
      <c r="E146" s="27" t="s">
        <v>409</v>
      </c>
      <c r="F146" s="27" t="s">
        <v>31</v>
      </c>
      <c r="G146" s="27" t="s">
        <v>32</v>
      </c>
      <c r="H146" s="27" t="s">
        <v>410</v>
      </c>
      <c r="I146" s="27" t="s">
        <v>34</v>
      </c>
      <c r="J146" s="27">
        <v>0.98</v>
      </c>
      <c r="K146" s="49">
        <v>42675</v>
      </c>
      <c r="L146" s="27" t="s">
        <v>35</v>
      </c>
      <c r="M146" s="27" t="s">
        <v>36</v>
      </c>
      <c r="N146" s="296">
        <v>29.109887758</v>
      </c>
      <c r="O146" s="296">
        <v>29.109887758</v>
      </c>
      <c r="P146" s="27"/>
      <c r="Q146" s="27"/>
      <c r="R146" s="27" t="s">
        <v>410</v>
      </c>
      <c r="S146" s="27">
        <f t="shared" si="2"/>
        <v>980</v>
      </c>
      <c r="T146" s="27" t="s">
        <v>37</v>
      </c>
      <c r="U146" s="27"/>
      <c r="V146" s="27"/>
      <c r="W146" s="27"/>
      <c r="X146" s="27" t="s">
        <v>417</v>
      </c>
    </row>
    <row r="147" spans="1:24" s="98" customFormat="1" ht="39.75" customHeight="1">
      <c r="A147" s="151"/>
      <c r="B147" s="175">
        <v>2016</v>
      </c>
      <c r="C147" s="175" t="s">
        <v>29</v>
      </c>
      <c r="D147" s="27" t="s">
        <v>418</v>
      </c>
      <c r="E147" s="27" t="s">
        <v>409</v>
      </c>
      <c r="F147" s="27" t="s">
        <v>31</v>
      </c>
      <c r="G147" s="27" t="s">
        <v>32</v>
      </c>
      <c r="H147" s="27" t="s">
        <v>410</v>
      </c>
      <c r="I147" s="27" t="s">
        <v>34</v>
      </c>
      <c r="J147" s="27">
        <v>0.9</v>
      </c>
      <c r="K147" s="49">
        <v>42675</v>
      </c>
      <c r="L147" s="27" t="s">
        <v>35</v>
      </c>
      <c r="M147" s="27" t="s">
        <v>36</v>
      </c>
      <c r="N147" s="296">
        <v>26.73357039</v>
      </c>
      <c r="O147" s="296">
        <v>26.73357039</v>
      </c>
      <c r="P147" s="27"/>
      <c r="Q147" s="27"/>
      <c r="R147" s="27" t="s">
        <v>410</v>
      </c>
      <c r="S147" s="27">
        <f t="shared" si="2"/>
        <v>900</v>
      </c>
      <c r="T147" s="27" t="s">
        <v>37</v>
      </c>
      <c r="U147" s="27"/>
      <c r="V147" s="27"/>
      <c r="W147" s="27"/>
      <c r="X147" s="27" t="s">
        <v>419</v>
      </c>
    </row>
    <row r="148" spans="1:24" s="98" customFormat="1" ht="39.75" customHeight="1">
      <c r="A148" s="151"/>
      <c r="B148" s="175">
        <v>2016</v>
      </c>
      <c r="C148" s="175" t="s">
        <v>29</v>
      </c>
      <c r="D148" s="27" t="s">
        <v>420</v>
      </c>
      <c r="E148" s="27" t="s">
        <v>409</v>
      </c>
      <c r="F148" s="27" t="s">
        <v>31</v>
      </c>
      <c r="G148" s="27" t="s">
        <v>32</v>
      </c>
      <c r="H148" s="27" t="s">
        <v>410</v>
      </c>
      <c r="I148" s="27" t="s">
        <v>34</v>
      </c>
      <c r="J148" s="27">
        <v>0.37</v>
      </c>
      <c r="K148" s="49">
        <v>42675</v>
      </c>
      <c r="L148" s="27" t="s">
        <v>35</v>
      </c>
      <c r="M148" s="27" t="s">
        <v>36</v>
      </c>
      <c r="N148" s="296">
        <v>10.990467827</v>
      </c>
      <c r="O148" s="296">
        <v>10.990467827</v>
      </c>
      <c r="P148" s="27"/>
      <c r="Q148" s="27"/>
      <c r="R148" s="27" t="s">
        <v>410</v>
      </c>
      <c r="S148" s="27">
        <f t="shared" si="2"/>
        <v>370</v>
      </c>
      <c r="T148" s="27" t="s">
        <v>37</v>
      </c>
      <c r="U148" s="27"/>
      <c r="V148" s="27"/>
      <c r="W148" s="27"/>
      <c r="X148" s="27" t="s">
        <v>421</v>
      </c>
    </row>
    <row r="149" spans="1:24" s="98" customFormat="1" ht="39.75" customHeight="1">
      <c r="A149" s="151"/>
      <c r="B149" s="175">
        <v>2016</v>
      </c>
      <c r="C149" s="175" t="s">
        <v>29</v>
      </c>
      <c r="D149" s="27">
        <v>1602180107</v>
      </c>
      <c r="E149" s="27" t="s">
        <v>409</v>
      </c>
      <c r="F149" s="27" t="s">
        <v>31</v>
      </c>
      <c r="G149" s="27" t="s">
        <v>32</v>
      </c>
      <c r="H149" s="27" t="s">
        <v>410</v>
      </c>
      <c r="I149" s="27" t="s">
        <v>34</v>
      </c>
      <c r="J149" s="27">
        <v>0.23</v>
      </c>
      <c r="K149" s="49">
        <v>42675</v>
      </c>
      <c r="L149" s="27" t="s">
        <v>35</v>
      </c>
      <c r="M149" s="27" t="s">
        <v>36</v>
      </c>
      <c r="N149" s="296">
        <v>6.831912433</v>
      </c>
      <c r="O149" s="296">
        <v>6.831912433</v>
      </c>
      <c r="P149" s="27"/>
      <c r="Q149" s="27"/>
      <c r="R149" s="27" t="s">
        <v>410</v>
      </c>
      <c r="S149" s="27">
        <f t="shared" si="2"/>
        <v>230</v>
      </c>
      <c r="T149" s="27" t="s">
        <v>37</v>
      </c>
      <c r="U149" s="27"/>
      <c r="V149" s="27"/>
      <c r="W149" s="27"/>
      <c r="X149" s="27" t="s">
        <v>422</v>
      </c>
    </row>
    <row r="150" spans="1:24" s="98" customFormat="1" ht="39.75" customHeight="1">
      <c r="A150" s="151"/>
      <c r="B150" s="175">
        <v>2016</v>
      </c>
      <c r="C150" s="175" t="s">
        <v>29</v>
      </c>
      <c r="D150" s="27" t="s">
        <v>423</v>
      </c>
      <c r="E150" s="27" t="s">
        <v>424</v>
      </c>
      <c r="F150" s="27" t="s">
        <v>31</v>
      </c>
      <c r="G150" s="27" t="s">
        <v>32</v>
      </c>
      <c r="H150" s="27" t="s">
        <v>425</v>
      </c>
      <c r="I150" s="27" t="s">
        <v>34</v>
      </c>
      <c r="J150" s="27">
        <v>0.63</v>
      </c>
      <c r="K150" s="49">
        <v>42675</v>
      </c>
      <c r="L150" s="27" t="s">
        <v>35</v>
      </c>
      <c r="M150" s="27" t="s">
        <v>36</v>
      </c>
      <c r="N150" s="296">
        <v>18.713499273</v>
      </c>
      <c r="O150" s="296">
        <v>18.713499273</v>
      </c>
      <c r="P150" s="27"/>
      <c r="Q150" s="27"/>
      <c r="R150" s="27" t="s">
        <v>425</v>
      </c>
      <c r="S150" s="27">
        <f t="shared" si="2"/>
        <v>630</v>
      </c>
      <c r="T150" s="27" t="s">
        <v>37</v>
      </c>
      <c r="U150" s="27"/>
      <c r="V150" s="27"/>
      <c r="W150" s="27"/>
      <c r="X150" s="27" t="s">
        <v>426</v>
      </c>
    </row>
    <row r="151" spans="1:24" s="98" customFormat="1" ht="39.75" customHeight="1">
      <c r="A151" s="151"/>
      <c r="B151" s="175">
        <v>2016</v>
      </c>
      <c r="C151" s="175" t="s">
        <v>29</v>
      </c>
      <c r="D151" s="27" t="s">
        <v>427</v>
      </c>
      <c r="E151" s="27" t="s">
        <v>424</v>
      </c>
      <c r="F151" s="27" t="s">
        <v>31</v>
      </c>
      <c r="G151" s="27" t="s">
        <v>32</v>
      </c>
      <c r="H151" s="27" t="s">
        <v>425</v>
      </c>
      <c r="I151" s="27" t="s">
        <v>34</v>
      </c>
      <c r="J151" s="27">
        <v>0.68</v>
      </c>
      <c r="K151" s="49">
        <v>42675</v>
      </c>
      <c r="L151" s="27" t="s">
        <v>35</v>
      </c>
      <c r="M151" s="27" t="s">
        <v>36</v>
      </c>
      <c r="N151" s="296">
        <v>20.198697628</v>
      </c>
      <c r="O151" s="296">
        <v>20.198697628</v>
      </c>
      <c r="P151" s="27"/>
      <c r="Q151" s="27"/>
      <c r="R151" s="27" t="s">
        <v>425</v>
      </c>
      <c r="S151" s="27">
        <f t="shared" si="2"/>
        <v>680</v>
      </c>
      <c r="T151" s="27" t="s">
        <v>37</v>
      </c>
      <c r="U151" s="27"/>
      <c r="V151" s="27"/>
      <c r="W151" s="27"/>
      <c r="X151" s="27" t="s">
        <v>428</v>
      </c>
    </row>
    <row r="152" spans="1:24" s="98" customFormat="1" ht="39.75" customHeight="1">
      <c r="A152" s="151"/>
      <c r="B152" s="175">
        <v>2016</v>
      </c>
      <c r="C152" s="175" t="s">
        <v>29</v>
      </c>
      <c r="D152" s="27" t="s">
        <v>429</v>
      </c>
      <c r="E152" s="27" t="s">
        <v>424</v>
      </c>
      <c r="F152" s="27" t="s">
        <v>31</v>
      </c>
      <c r="G152" s="27" t="s">
        <v>32</v>
      </c>
      <c r="H152" s="27" t="s">
        <v>425</v>
      </c>
      <c r="I152" s="27" t="s">
        <v>34</v>
      </c>
      <c r="J152" s="27">
        <v>0.53</v>
      </c>
      <c r="K152" s="49">
        <v>42675</v>
      </c>
      <c r="L152" s="27" t="s">
        <v>35</v>
      </c>
      <c r="M152" s="27" t="s">
        <v>36</v>
      </c>
      <c r="N152" s="296">
        <v>15.743102563</v>
      </c>
      <c r="O152" s="296">
        <v>15.743102563</v>
      </c>
      <c r="P152" s="27"/>
      <c r="Q152" s="27"/>
      <c r="R152" s="27" t="s">
        <v>425</v>
      </c>
      <c r="S152" s="27">
        <f t="shared" si="2"/>
        <v>530</v>
      </c>
      <c r="T152" s="27" t="s">
        <v>37</v>
      </c>
      <c r="U152" s="27"/>
      <c r="V152" s="27"/>
      <c r="W152" s="27"/>
      <c r="X152" s="27" t="s">
        <v>430</v>
      </c>
    </row>
    <row r="153" spans="1:24" s="98" customFormat="1" ht="39.75" customHeight="1">
      <c r="A153" s="151"/>
      <c r="B153" s="175">
        <v>2016</v>
      </c>
      <c r="C153" s="175" t="s">
        <v>29</v>
      </c>
      <c r="D153" s="27" t="s">
        <v>431</v>
      </c>
      <c r="E153" s="27" t="s">
        <v>424</v>
      </c>
      <c r="F153" s="27" t="s">
        <v>31</v>
      </c>
      <c r="G153" s="27" t="s">
        <v>32</v>
      </c>
      <c r="H153" s="27" t="s">
        <v>425</v>
      </c>
      <c r="I153" s="27" t="s">
        <v>34</v>
      </c>
      <c r="J153" s="27">
        <v>0.06</v>
      </c>
      <c r="K153" s="49">
        <v>42675</v>
      </c>
      <c r="L153" s="27" t="s">
        <v>35</v>
      </c>
      <c r="M153" s="27" t="s">
        <v>36</v>
      </c>
      <c r="N153" s="296">
        <v>2.382238026</v>
      </c>
      <c r="O153" s="296">
        <v>2.382238026</v>
      </c>
      <c r="P153" s="27"/>
      <c r="Q153" s="27"/>
      <c r="R153" s="27" t="s">
        <v>425</v>
      </c>
      <c r="S153" s="27">
        <f t="shared" si="2"/>
        <v>60</v>
      </c>
      <c r="T153" s="27" t="s">
        <v>37</v>
      </c>
      <c r="U153" s="27"/>
      <c r="V153" s="27"/>
      <c r="W153" s="27"/>
      <c r="X153" s="27" t="s">
        <v>432</v>
      </c>
    </row>
    <row r="154" spans="1:24" s="98" customFormat="1" ht="39.75" customHeight="1">
      <c r="A154" s="151"/>
      <c r="B154" s="175">
        <v>2016</v>
      </c>
      <c r="C154" s="175" t="s">
        <v>29</v>
      </c>
      <c r="D154" s="27" t="s">
        <v>433</v>
      </c>
      <c r="E154" s="27" t="s">
        <v>434</v>
      </c>
      <c r="F154" s="27" t="s">
        <v>31</v>
      </c>
      <c r="G154" s="27" t="s">
        <v>32</v>
      </c>
      <c r="H154" s="27" t="s">
        <v>435</v>
      </c>
      <c r="I154" s="27" t="s">
        <v>34</v>
      </c>
      <c r="J154" s="27">
        <v>2.5</v>
      </c>
      <c r="K154" s="49">
        <v>42675</v>
      </c>
      <c r="L154" s="27" t="s">
        <v>35</v>
      </c>
      <c r="M154" s="27" t="s">
        <v>36</v>
      </c>
      <c r="N154" s="296">
        <v>74.25991775</v>
      </c>
      <c r="O154" s="296">
        <v>74.25991775</v>
      </c>
      <c r="P154" s="27"/>
      <c r="Q154" s="27"/>
      <c r="R154" s="27" t="s">
        <v>435</v>
      </c>
      <c r="S154" s="27">
        <f t="shared" si="2"/>
        <v>2500</v>
      </c>
      <c r="T154" s="27" t="s">
        <v>37</v>
      </c>
      <c r="U154" s="27"/>
      <c r="V154" s="27"/>
      <c r="W154" s="27"/>
      <c r="X154" s="27" t="s">
        <v>436</v>
      </c>
    </row>
    <row r="155" spans="1:24" s="98" customFormat="1" ht="39.75" customHeight="1">
      <c r="A155" s="151"/>
      <c r="B155" s="175">
        <v>2016</v>
      </c>
      <c r="C155" s="175" t="s">
        <v>29</v>
      </c>
      <c r="D155" s="27" t="s">
        <v>437</v>
      </c>
      <c r="E155" s="27" t="s">
        <v>438</v>
      </c>
      <c r="F155" s="27" t="s">
        <v>31</v>
      </c>
      <c r="G155" s="27" t="s">
        <v>32</v>
      </c>
      <c r="H155" s="27" t="s">
        <v>439</v>
      </c>
      <c r="I155" s="27" t="s">
        <v>34</v>
      </c>
      <c r="J155" s="27">
        <v>0.64</v>
      </c>
      <c r="K155" s="49">
        <v>42675</v>
      </c>
      <c r="L155" s="27" t="s">
        <v>35</v>
      </c>
      <c r="M155" s="27" t="s">
        <v>36</v>
      </c>
      <c r="N155" s="296">
        <v>19.010538944</v>
      </c>
      <c r="O155" s="296">
        <v>19.010538944</v>
      </c>
      <c r="P155" s="27"/>
      <c r="Q155" s="27"/>
      <c r="R155" s="27" t="s">
        <v>439</v>
      </c>
      <c r="S155" s="27">
        <f t="shared" si="2"/>
        <v>640</v>
      </c>
      <c r="T155" s="27" t="s">
        <v>37</v>
      </c>
      <c r="U155" s="27"/>
      <c r="V155" s="27"/>
      <c r="W155" s="27"/>
      <c r="X155" s="27" t="s">
        <v>440</v>
      </c>
    </row>
    <row r="156" spans="1:24" s="98" customFormat="1" ht="39.75" customHeight="1">
      <c r="A156" s="151"/>
      <c r="B156" s="175">
        <v>2016</v>
      </c>
      <c r="C156" s="175" t="s">
        <v>29</v>
      </c>
      <c r="D156" s="27" t="s">
        <v>441</v>
      </c>
      <c r="E156" s="27" t="s">
        <v>442</v>
      </c>
      <c r="F156" s="27" t="s">
        <v>31</v>
      </c>
      <c r="G156" s="27" t="s">
        <v>32</v>
      </c>
      <c r="H156" s="27" t="s">
        <v>443</v>
      </c>
      <c r="I156" s="27" t="s">
        <v>34</v>
      </c>
      <c r="J156" s="27">
        <v>0.6</v>
      </c>
      <c r="K156" s="49">
        <v>42675</v>
      </c>
      <c r="L156" s="27" t="s">
        <v>35</v>
      </c>
      <c r="M156" s="27" t="s">
        <v>36</v>
      </c>
      <c r="N156" s="296">
        <v>17.82238026</v>
      </c>
      <c r="O156" s="296">
        <v>17.82238026</v>
      </c>
      <c r="P156" s="27"/>
      <c r="Q156" s="27"/>
      <c r="R156" s="27" t="s">
        <v>443</v>
      </c>
      <c r="S156" s="27">
        <f t="shared" si="2"/>
        <v>600</v>
      </c>
      <c r="T156" s="27" t="s">
        <v>37</v>
      </c>
      <c r="U156" s="27"/>
      <c r="V156" s="27"/>
      <c r="W156" s="27"/>
      <c r="X156" s="27" t="s">
        <v>444</v>
      </c>
    </row>
    <row r="157" spans="1:24" s="98" customFormat="1" ht="39.75" customHeight="1">
      <c r="A157" s="151"/>
      <c r="B157" s="175">
        <v>2016</v>
      </c>
      <c r="C157" s="175" t="s">
        <v>29</v>
      </c>
      <c r="D157" s="27" t="s">
        <v>445</v>
      </c>
      <c r="E157" s="27" t="s">
        <v>446</v>
      </c>
      <c r="F157" s="27" t="s">
        <v>31</v>
      </c>
      <c r="G157" s="27" t="s">
        <v>32</v>
      </c>
      <c r="H157" s="27" t="s">
        <v>447</v>
      </c>
      <c r="I157" s="27" t="s">
        <v>34</v>
      </c>
      <c r="J157" s="27">
        <v>1.35</v>
      </c>
      <c r="K157" s="49">
        <v>42675</v>
      </c>
      <c r="L157" s="27" t="s">
        <v>35</v>
      </c>
      <c r="M157" s="27" t="s">
        <v>36</v>
      </c>
      <c r="N157" s="296">
        <v>40.100355585</v>
      </c>
      <c r="O157" s="296">
        <v>40.100355585</v>
      </c>
      <c r="P157" s="27"/>
      <c r="Q157" s="27"/>
      <c r="R157" s="27" t="s">
        <v>447</v>
      </c>
      <c r="S157" s="27">
        <f t="shared" si="2"/>
        <v>1350</v>
      </c>
      <c r="T157" s="27" t="s">
        <v>37</v>
      </c>
      <c r="U157" s="27"/>
      <c r="V157" s="27"/>
      <c r="W157" s="27"/>
      <c r="X157" s="27" t="s">
        <v>448</v>
      </c>
    </row>
    <row r="158" spans="1:24" s="98" customFormat="1" ht="39.75" customHeight="1">
      <c r="A158" s="151"/>
      <c r="B158" s="175">
        <v>2016</v>
      </c>
      <c r="C158" s="175" t="s">
        <v>29</v>
      </c>
      <c r="D158" s="27" t="s">
        <v>449</v>
      </c>
      <c r="E158" s="27" t="s">
        <v>446</v>
      </c>
      <c r="F158" s="27" t="s">
        <v>31</v>
      </c>
      <c r="G158" s="27" t="s">
        <v>32</v>
      </c>
      <c r="H158" s="27" t="s">
        <v>447</v>
      </c>
      <c r="I158" s="27" t="s">
        <v>34</v>
      </c>
      <c r="J158" s="27">
        <v>0.27</v>
      </c>
      <c r="K158" s="49">
        <v>42675</v>
      </c>
      <c r="L158" s="27" t="s">
        <v>35</v>
      </c>
      <c r="M158" s="27" t="s">
        <v>36</v>
      </c>
      <c r="N158" s="296">
        <v>8.020071117</v>
      </c>
      <c r="O158" s="296">
        <v>8.020071117</v>
      </c>
      <c r="P158" s="27"/>
      <c r="Q158" s="27"/>
      <c r="R158" s="27" t="s">
        <v>447</v>
      </c>
      <c r="S158" s="27">
        <f t="shared" si="2"/>
        <v>270</v>
      </c>
      <c r="T158" s="27" t="s">
        <v>37</v>
      </c>
      <c r="U158" s="27"/>
      <c r="V158" s="27"/>
      <c r="W158" s="27"/>
      <c r="X158" s="27" t="s">
        <v>450</v>
      </c>
    </row>
    <row r="159" spans="1:24" s="98" customFormat="1" ht="39.75" customHeight="1">
      <c r="A159" s="151"/>
      <c r="B159" s="175">
        <v>2016</v>
      </c>
      <c r="C159" s="175" t="s">
        <v>29</v>
      </c>
      <c r="D159" s="27" t="s">
        <v>451</v>
      </c>
      <c r="E159" s="27" t="s">
        <v>446</v>
      </c>
      <c r="F159" s="27" t="s">
        <v>31</v>
      </c>
      <c r="G159" s="27" t="s">
        <v>32</v>
      </c>
      <c r="H159" s="27" t="s">
        <v>447</v>
      </c>
      <c r="I159" s="27" t="s">
        <v>34</v>
      </c>
      <c r="J159" s="27">
        <v>0.11</v>
      </c>
      <c r="K159" s="49">
        <v>42675</v>
      </c>
      <c r="L159" s="27" t="s">
        <v>35</v>
      </c>
      <c r="M159" s="27" t="s">
        <v>36</v>
      </c>
      <c r="N159" s="296">
        <v>3.267436381</v>
      </c>
      <c r="O159" s="296">
        <v>3.267436381</v>
      </c>
      <c r="P159" s="27"/>
      <c r="Q159" s="27"/>
      <c r="R159" s="27" t="s">
        <v>447</v>
      </c>
      <c r="S159" s="27">
        <f t="shared" si="2"/>
        <v>110</v>
      </c>
      <c r="T159" s="27" t="s">
        <v>37</v>
      </c>
      <c r="U159" s="27"/>
      <c r="V159" s="27"/>
      <c r="W159" s="27"/>
      <c r="X159" s="27" t="s">
        <v>452</v>
      </c>
    </row>
    <row r="160" spans="1:24" s="98" customFormat="1" ht="39.75" customHeight="1">
      <c r="A160" s="151"/>
      <c r="B160" s="175">
        <v>2016</v>
      </c>
      <c r="C160" s="175" t="s">
        <v>29</v>
      </c>
      <c r="D160" s="27" t="s">
        <v>453</v>
      </c>
      <c r="E160" s="27" t="s">
        <v>446</v>
      </c>
      <c r="F160" s="27" t="s">
        <v>31</v>
      </c>
      <c r="G160" s="27" t="s">
        <v>32</v>
      </c>
      <c r="H160" s="27" t="s">
        <v>447</v>
      </c>
      <c r="I160" s="27" t="s">
        <v>34</v>
      </c>
      <c r="J160" s="27">
        <v>0.2</v>
      </c>
      <c r="K160" s="49">
        <v>42675</v>
      </c>
      <c r="L160" s="27" t="s">
        <v>35</v>
      </c>
      <c r="M160" s="27" t="s">
        <v>36</v>
      </c>
      <c r="N160" s="296">
        <v>5.94079342</v>
      </c>
      <c r="O160" s="296">
        <v>5.94079342</v>
      </c>
      <c r="P160" s="27"/>
      <c r="Q160" s="27"/>
      <c r="R160" s="27" t="s">
        <v>447</v>
      </c>
      <c r="S160" s="27">
        <f t="shared" si="2"/>
        <v>200</v>
      </c>
      <c r="T160" s="27" t="s">
        <v>37</v>
      </c>
      <c r="U160" s="27"/>
      <c r="V160" s="27"/>
      <c r="W160" s="27"/>
      <c r="X160" s="27" t="s">
        <v>454</v>
      </c>
    </row>
    <row r="161" spans="1:24" s="98" customFormat="1" ht="39.75" customHeight="1">
      <c r="A161" s="151"/>
      <c r="B161" s="175">
        <v>2016</v>
      </c>
      <c r="C161" s="175" t="s">
        <v>29</v>
      </c>
      <c r="D161" s="27" t="s">
        <v>455</v>
      </c>
      <c r="E161" s="27" t="s">
        <v>446</v>
      </c>
      <c r="F161" s="27" t="s">
        <v>31</v>
      </c>
      <c r="G161" s="27" t="s">
        <v>32</v>
      </c>
      <c r="H161" s="27" t="s">
        <v>447</v>
      </c>
      <c r="I161" s="27" t="s">
        <v>34</v>
      </c>
      <c r="J161" s="27">
        <v>1.2</v>
      </c>
      <c r="K161" s="49">
        <v>42675</v>
      </c>
      <c r="L161" s="27" t="s">
        <v>35</v>
      </c>
      <c r="M161" s="27" t="s">
        <v>36</v>
      </c>
      <c r="N161" s="296">
        <v>35.64476052</v>
      </c>
      <c r="O161" s="296">
        <v>35.64476052</v>
      </c>
      <c r="P161" s="27"/>
      <c r="Q161" s="27"/>
      <c r="R161" s="27" t="s">
        <v>447</v>
      </c>
      <c r="S161" s="27">
        <f t="shared" si="2"/>
        <v>1200</v>
      </c>
      <c r="T161" s="27" t="s">
        <v>37</v>
      </c>
      <c r="U161" s="27"/>
      <c r="V161" s="27"/>
      <c r="W161" s="27"/>
      <c r="X161" s="27" t="s">
        <v>456</v>
      </c>
    </row>
    <row r="162" spans="1:24" s="98" customFormat="1" ht="39.75" customHeight="1">
      <c r="A162" s="151"/>
      <c r="B162" s="175">
        <v>2016</v>
      </c>
      <c r="C162" s="175" t="s">
        <v>29</v>
      </c>
      <c r="D162" s="27" t="s">
        <v>457</v>
      </c>
      <c r="E162" s="27" t="s">
        <v>446</v>
      </c>
      <c r="F162" s="27" t="s">
        <v>31</v>
      </c>
      <c r="G162" s="27" t="s">
        <v>32</v>
      </c>
      <c r="H162" s="27" t="s">
        <v>447</v>
      </c>
      <c r="I162" s="27" t="s">
        <v>34</v>
      </c>
      <c r="J162" s="27">
        <v>0.35</v>
      </c>
      <c r="K162" s="49">
        <v>42675</v>
      </c>
      <c r="L162" s="27" t="s">
        <v>35</v>
      </c>
      <c r="M162" s="27" t="s">
        <v>36</v>
      </c>
      <c r="N162" s="296">
        <v>10.396388485</v>
      </c>
      <c r="O162" s="296">
        <v>10.396388485</v>
      </c>
      <c r="P162" s="27"/>
      <c r="Q162" s="27"/>
      <c r="R162" s="27" t="s">
        <v>447</v>
      </c>
      <c r="S162" s="27">
        <f t="shared" si="2"/>
        <v>350</v>
      </c>
      <c r="T162" s="27" t="s">
        <v>37</v>
      </c>
      <c r="U162" s="27"/>
      <c r="V162" s="27"/>
      <c r="W162" s="27"/>
      <c r="X162" s="27" t="s">
        <v>458</v>
      </c>
    </row>
    <row r="163" spans="1:24" s="98" customFormat="1" ht="39.75" customHeight="1">
      <c r="A163" s="151"/>
      <c r="B163" s="175">
        <v>2016</v>
      </c>
      <c r="C163" s="175" t="s">
        <v>29</v>
      </c>
      <c r="D163" s="27" t="s">
        <v>459</v>
      </c>
      <c r="E163" s="27" t="s">
        <v>446</v>
      </c>
      <c r="F163" s="27" t="s">
        <v>31</v>
      </c>
      <c r="G163" s="27" t="s">
        <v>32</v>
      </c>
      <c r="H163" s="27" t="s">
        <v>447</v>
      </c>
      <c r="I163" s="27" t="s">
        <v>34</v>
      </c>
      <c r="J163" s="27">
        <v>0.23</v>
      </c>
      <c r="K163" s="49">
        <v>42675</v>
      </c>
      <c r="L163" s="27" t="s">
        <v>35</v>
      </c>
      <c r="M163" s="27" t="s">
        <v>36</v>
      </c>
      <c r="N163" s="296">
        <v>6.831912433</v>
      </c>
      <c r="O163" s="296">
        <v>6.831912433</v>
      </c>
      <c r="P163" s="27"/>
      <c r="Q163" s="27"/>
      <c r="R163" s="27" t="s">
        <v>447</v>
      </c>
      <c r="S163" s="27">
        <f t="shared" si="2"/>
        <v>230</v>
      </c>
      <c r="T163" s="27" t="s">
        <v>37</v>
      </c>
      <c r="U163" s="27"/>
      <c r="V163" s="27"/>
      <c r="W163" s="27"/>
      <c r="X163" s="27" t="s">
        <v>460</v>
      </c>
    </row>
    <row r="164" spans="1:24" s="98" customFormat="1" ht="39.75" customHeight="1">
      <c r="A164" s="151"/>
      <c r="B164" s="175">
        <v>2016</v>
      </c>
      <c r="C164" s="175" t="s">
        <v>29</v>
      </c>
      <c r="D164" s="27" t="s">
        <v>461</v>
      </c>
      <c r="E164" s="27" t="s">
        <v>446</v>
      </c>
      <c r="F164" s="27" t="s">
        <v>31</v>
      </c>
      <c r="G164" s="27" t="s">
        <v>32</v>
      </c>
      <c r="H164" s="27" t="s">
        <v>447</v>
      </c>
      <c r="I164" s="27" t="s">
        <v>34</v>
      </c>
      <c r="J164" s="27">
        <v>0.53</v>
      </c>
      <c r="K164" s="49">
        <v>42675</v>
      </c>
      <c r="L164" s="27" t="s">
        <v>35</v>
      </c>
      <c r="M164" s="27" t="s">
        <v>36</v>
      </c>
      <c r="N164" s="296">
        <v>15.743102563</v>
      </c>
      <c r="O164" s="296">
        <v>15.743102563</v>
      </c>
      <c r="P164" s="27"/>
      <c r="Q164" s="27"/>
      <c r="R164" s="27" t="s">
        <v>447</v>
      </c>
      <c r="S164" s="27">
        <f t="shared" si="2"/>
        <v>530</v>
      </c>
      <c r="T164" s="27" t="s">
        <v>37</v>
      </c>
      <c r="U164" s="27"/>
      <c r="V164" s="27"/>
      <c r="W164" s="27"/>
      <c r="X164" s="27" t="s">
        <v>462</v>
      </c>
    </row>
    <row r="165" spans="1:24" s="98" customFormat="1" ht="39.75" customHeight="1">
      <c r="A165" s="151"/>
      <c r="B165" s="175">
        <v>2016</v>
      </c>
      <c r="C165" s="175" t="s">
        <v>29</v>
      </c>
      <c r="D165" s="27" t="s">
        <v>463</v>
      </c>
      <c r="E165" s="27" t="s">
        <v>446</v>
      </c>
      <c r="F165" s="27" t="s">
        <v>31</v>
      </c>
      <c r="G165" s="27" t="s">
        <v>32</v>
      </c>
      <c r="H165" s="27" t="s">
        <v>447</v>
      </c>
      <c r="I165" s="27" t="s">
        <v>34</v>
      </c>
      <c r="J165" s="27">
        <v>0.62</v>
      </c>
      <c r="K165" s="49">
        <v>42675</v>
      </c>
      <c r="L165" s="27" t="s">
        <v>35</v>
      </c>
      <c r="M165" s="27" t="s">
        <v>36</v>
      </c>
      <c r="N165" s="296">
        <v>18.416459602</v>
      </c>
      <c r="O165" s="296">
        <v>18.416459602</v>
      </c>
      <c r="P165" s="27"/>
      <c r="Q165" s="27"/>
      <c r="R165" s="27" t="s">
        <v>447</v>
      </c>
      <c r="S165" s="27">
        <f t="shared" si="2"/>
        <v>620</v>
      </c>
      <c r="T165" s="27" t="s">
        <v>37</v>
      </c>
      <c r="U165" s="27"/>
      <c r="V165" s="27"/>
      <c r="W165" s="27"/>
      <c r="X165" s="27" t="s">
        <v>464</v>
      </c>
    </row>
    <row r="166" spans="1:24" s="98" customFormat="1" ht="39.75" customHeight="1">
      <c r="A166" s="151"/>
      <c r="B166" s="175">
        <v>2016</v>
      </c>
      <c r="C166" s="175" t="s">
        <v>29</v>
      </c>
      <c r="D166" s="27" t="s">
        <v>465</v>
      </c>
      <c r="E166" s="27" t="s">
        <v>446</v>
      </c>
      <c r="F166" s="27" t="s">
        <v>31</v>
      </c>
      <c r="G166" s="27" t="s">
        <v>32</v>
      </c>
      <c r="H166" s="27" t="s">
        <v>447</v>
      </c>
      <c r="I166" s="27" t="s">
        <v>34</v>
      </c>
      <c r="J166" s="27">
        <v>0.5</v>
      </c>
      <c r="K166" s="49">
        <v>42675</v>
      </c>
      <c r="L166" s="27" t="s">
        <v>35</v>
      </c>
      <c r="M166" s="27" t="s">
        <v>36</v>
      </c>
      <c r="N166" s="296">
        <v>14.85198355</v>
      </c>
      <c r="O166" s="296">
        <v>14.85198355</v>
      </c>
      <c r="P166" s="27"/>
      <c r="Q166" s="27"/>
      <c r="R166" s="27" t="s">
        <v>447</v>
      </c>
      <c r="S166" s="27">
        <f t="shared" si="2"/>
        <v>500</v>
      </c>
      <c r="T166" s="27" t="s">
        <v>37</v>
      </c>
      <c r="U166" s="27"/>
      <c r="V166" s="27"/>
      <c r="W166" s="27"/>
      <c r="X166" s="27" t="s">
        <v>466</v>
      </c>
    </row>
    <row r="167" spans="1:24" s="98" customFormat="1" ht="39.75" customHeight="1">
      <c r="A167" s="151"/>
      <c r="B167" s="175">
        <v>2016</v>
      </c>
      <c r="C167" s="175" t="s">
        <v>29</v>
      </c>
      <c r="D167" s="27">
        <v>1602150511</v>
      </c>
      <c r="E167" s="27" t="s">
        <v>446</v>
      </c>
      <c r="F167" s="27" t="s">
        <v>31</v>
      </c>
      <c r="G167" s="27" t="s">
        <v>32</v>
      </c>
      <c r="H167" s="27" t="s">
        <v>447</v>
      </c>
      <c r="I167" s="27" t="s">
        <v>34</v>
      </c>
      <c r="J167" s="27">
        <v>0.7</v>
      </c>
      <c r="K167" s="49">
        <v>42675</v>
      </c>
      <c r="L167" s="27" t="s">
        <v>35</v>
      </c>
      <c r="M167" s="27" t="s">
        <v>36</v>
      </c>
      <c r="N167" s="296">
        <v>20.79277697</v>
      </c>
      <c r="O167" s="296">
        <v>20.79277697</v>
      </c>
      <c r="P167" s="27"/>
      <c r="Q167" s="27"/>
      <c r="R167" s="27" t="s">
        <v>447</v>
      </c>
      <c r="S167" s="27">
        <f t="shared" si="2"/>
        <v>700</v>
      </c>
      <c r="T167" s="27" t="s">
        <v>37</v>
      </c>
      <c r="U167" s="27"/>
      <c r="V167" s="27"/>
      <c r="W167" s="27"/>
      <c r="X167" s="27" t="s">
        <v>467</v>
      </c>
    </row>
    <row r="168" spans="1:24" s="98" customFormat="1" ht="39.75" customHeight="1">
      <c r="A168" s="151"/>
      <c r="B168" s="175">
        <v>2016</v>
      </c>
      <c r="C168" s="175" t="s">
        <v>29</v>
      </c>
      <c r="D168" s="27">
        <v>1602150701</v>
      </c>
      <c r="E168" s="27" t="s">
        <v>468</v>
      </c>
      <c r="F168" s="27" t="s">
        <v>31</v>
      </c>
      <c r="G168" s="27" t="s">
        <v>32</v>
      </c>
      <c r="H168" s="27" t="s">
        <v>469</v>
      </c>
      <c r="I168" s="27" t="s">
        <v>34</v>
      </c>
      <c r="J168" s="27">
        <v>2</v>
      </c>
      <c r="K168" s="49">
        <v>42675</v>
      </c>
      <c r="L168" s="27" t="s">
        <v>35</v>
      </c>
      <c r="M168" s="27" t="s">
        <v>36</v>
      </c>
      <c r="N168" s="296">
        <v>59.4079342</v>
      </c>
      <c r="O168" s="296">
        <v>59.4079342</v>
      </c>
      <c r="P168" s="27"/>
      <c r="Q168" s="27"/>
      <c r="R168" s="27" t="s">
        <v>469</v>
      </c>
      <c r="S168" s="27">
        <f t="shared" si="2"/>
        <v>2000</v>
      </c>
      <c r="T168" s="27" t="s">
        <v>37</v>
      </c>
      <c r="U168" s="27"/>
      <c r="V168" s="27"/>
      <c r="W168" s="27"/>
      <c r="X168" s="27" t="s">
        <v>470</v>
      </c>
    </row>
    <row r="169" spans="1:24" s="98" customFormat="1" ht="39.75" customHeight="1">
      <c r="A169" s="151"/>
      <c r="B169" s="175">
        <v>2016</v>
      </c>
      <c r="C169" s="175" t="s">
        <v>29</v>
      </c>
      <c r="D169" s="27" t="s">
        <v>471</v>
      </c>
      <c r="E169" s="27" t="s">
        <v>472</v>
      </c>
      <c r="F169" s="27" t="s">
        <v>31</v>
      </c>
      <c r="G169" s="27" t="s">
        <v>32</v>
      </c>
      <c r="H169" s="27" t="s">
        <v>473</v>
      </c>
      <c r="I169" s="27" t="s">
        <v>34</v>
      </c>
      <c r="J169" s="27">
        <v>0.39</v>
      </c>
      <c r="K169" s="49">
        <v>42675</v>
      </c>
      <c r="L169" s="27" t="s">
        <v>35</v>
      </c>
      <c r="M169" s="27" t="s">
        <v>36</v>
      </c>
      <c r="N169" s="296">
        <v>11.584547169</v>
      </c>
      <c r="O169" s="296">
        <v>11.584547169</v>
      </c>
      <c r="P169" s="27"/>
      <c r="Q169" s="27"/>
      <c r="R169" s="27" t="s">
        <v>473</v>
      </c>
      <c r="S169" s="27">
        <f t="shared" si="2"/>
        <v>390</v>
      </c>
      <c r="T169" s="27" t="s">
        <v>37</v>
      </c>
      <c r="U169" s="27"/>
      <c r="V169" s="27"/>
      <c r="W169" s="27"/>
      <c r="X169" s="27" t="s">
        <v>474</v>
      </c>
    </row>
    <row r="170" spans="1:24" s="98" customFormat="1" ht="39.75" customHeight="1">
      <c r="A170" s="151"/>
      <c r="B170" s="175">
        <v>2016</v>
      </c>
      <c r="C170" s="175" t="s">
        <v>29</v>
      </c>
      <c r="D170" s="27">
        <v>1602090301</v>
      </c>
      <c r="E170" s="27" t="s">
        <v>475</v>
      </c>
      <c r="F170" s="27" t="s">
        <v>31</v>
      </c>
      <c r="G170" s="27" t="s">
        <v>32</v>
      </c>
      <c r="H170" s="27" t="s">
        <v>476</v>
      </c>
      <c r="I170" s="27" t="s">
        <v>34</v>
      </c>
      <c r="J170" s="27">
        <v>0.75</v>
      </c>
      <c r="K170" s="49">
        <v>42675</v>
      </c>
      <c r="L170" s="27" t="s">
        <v>35</v>
      </c>
      <c r="M170" s="27" t="s">
        <v>36</v>
      </c>
      <c r="N170" s="296">
        <v>37.277975325</v>
      </c>
      <c r="O170" s="296">
        <v>37.277975325</v>
      </c>
      <c r="P170" s="27"/>
      <c r="Q170" s="27"/>
      <c r="R170" s="27" t="s">
        <v>476</v>
      </c>
      <c r="S170" s="27">
        <f t="shared" si="2"/>
        <v>750</v>
      </c>
      <c r="T170" s="27" t="s">
        <v>37</v>
      </c>
      <c r="U170" s="27"/>
      <c r="V170" s="27"/>
      <c r="W170" s="27"/>
      <c r="X170" s="27" t="s">
        <v>477</v>
      </c>
    </row>
    <row r="171" spans="1:24" s="98" customFormat="1" ht="39.75" customHeight="1">
      <c r="A171" s="151"/>
      <c r="B171" s="175">
        <v>2016</v>
      </c>
      <c r="C171" s="175" t="s">
        <v>29</v>
      </c>
      <c r="D171" s="27" t="s">
        <v>478</v>
      </c>
      <c r="E171" s="27" t="s">
        <v>479</v>
      </c>
      <c r="F171" s="27" t="s">
        <v>31</v>
      </c>
      <c r="G171" s="27" t="s">
        <v>32</v>
      </c>
      <c r="H171" s="27" t="s">
        <v>480</v>
      </c>
      <c r="I171" s="27" t="s">
        <v>34</v>
      </c>
      <c r="J171" s="27">
        <v>0.82</v>
      </c>
      <c r="K171" s="49">
        <v>42675</v>
      </c>
      <c r="L171" s="27" t="s">
        <v>35</v>
      </c>
      <c r="M171" s="27" t="s">
        <v>36</v>
      </c>
      <c r="N171" s="296">
        <v>24.357253022</v>
      </c>
      <c r="O171" s="296">
        <v>24.357253022</v>
      </c>
      <c r="P171" s="27"/>
      <c r="Q171" s="27"/>
      <c r="R171" s="27" t="s">
        <v>480</v>
      </c>
      <c r="S171" s="27">
        <f t="shared" si="2"/>
        <v>820</v>
      </c>
      <c r="T171" s="27" t="s">
        <v>37</v>
      </c>
      <c r="U171" s="27"/>
      <c r="V171" s="27"/>
      <c r="W171" s="27"/>
      <c r="X171" s="27" t="s">
        <v>481</v>
      </c>
    </row>
    <row r="172" spans="1:24" s="98" customFormat="1" ht="39.75" customHeight="1">
      <c r="A172" s="151"/>
      <c r="B172" s="175">
        <v>2016</v>
      </c>
      <c r="C172" s="175" t="s">
        <v>29</v>
      </c>
      <c r="D172" s="27">
        <v>1602090201</v>
      </c>
      <c r="E172" s="27" t="s">
        <v>482</v>
      </c>
      <c r="F172" s="27" t="s">
        <v>31</v>
      </c>
      <c r="G172" s="27" t="s">
        <v>32</v>
      </c>
      <c r="H172" s="27" t="s">
        <v>483</v>
      </c>
      <c r="I172" s="27" t="s">
        <v>34</v>
      </c>
      <c r="J172" s="27">
        <v>0.36</v>
      </c>
      <c r="K172" s="49">
        <v>42675</v>
      </c>
      <c r="L172" s="27" t="s">
        <v>35</v>
      </c>
      <c r="M172" s="27" t="s">
        <v>36</v>
      </c>
      <c r="N172" s="296">
        <v>10.693428156</v>
      </c>
      <c r="O172" s="296">
        <v>10.693428156</v>
      </c>
      <c r="P172" s="27"/>
      <c r="Q172" s="27"/>
      <c r="R172" s="27" t="s">
        <v>483</v>
      </c>
      <c r="S172" s="27">
        <f t="shared" si="2"/>
        <v>360</v>
      </c>
      <c r="T172" s="27" t="s">
        <v>37</v>
      </c>
      <c r="U172" s="27"/>
      <c r="V172" s="27"/>
      <c r="W172" s="27"/>
      <c r="X172" s="27" t="s">
        <v>484</v>
      </c>
    </row>
    <row r="173" spans="1:24" s="98" customFormat="1" ht="39.75" customHeight="1">
      <c r="A173" s="151"/>
      <c r="B173" s="175">
        <v>2016</v>
      </c>
      <c r="C173" s="175" t="s">
        <v>29</v>
      </c>
      <c r="D173" s="27">
        <v>1602090101</v>
      </c>
      <c r="E173" s="27" t="s">
        <v>485</v>
      </c>
      <c r="F173" s="27" t="s">
        <v>31</v>
      </c>
      <c r="G173" s="27" t="s">
        <v>32</v>
      </c>
      <c r="H173" s="27" t="s">
        <v>486</v>
      </c>
      <c r="I173" s="27" t="s">
        <v>34</v>
      </c>
      <c r="J173" s="27">
        <v>1.95</v>
      </c>
      <c r="K173" s="49">
        <v>42675</v>
      </c>
      <c r="L173" s="27" t="s">
        <v>35</v>
      </c>
      <c r="M173" s="27" t="s">
        <v>36</v>
      </c>
      <c r="N173" s="296">
        <v>57.922735845</v>
      </c>
      <c r="O173" s="296">
        <v>57.922735845</v>
      </c>
      <c r="P173" s="27"/>
      <c r="Q173" s="27"/>
      <c r="R173" s="27" t="s">
        <v>486</v>
      </c>
      <c r="S173" s="27">
        <f t="shared" si="2"/>
        <v>1950</v>
      </c>
      <c r="T173" s="27" t="s">
        <v>37</v>
      </c>
      <c r="U173" s="27"/>
      <c r="V173" s="27"/>
      <c r="W173" s="27"/>
      <c r="X173" s="27" t="s">
        <v>487</v>
      </c>
    </row>
    <row r="174" spans="1:24" s="98" customFormat="1" ht="39.75" customHeight="1">
      <c r="A174" s="151"/>
      <c r="B174" s="175">
        <v>2016</v>
      </c>
      <c r="C174" s="175" t="s">
        <v>29</v>
      </c>
      <c r="D174" s="27" t="s">
        <v>488</v>
      </c>
      <c r="E174" s="27" t="s">
        <v>489</v>
      </c>
      <c r="F174" s="27" t="s">
        <v>31</v>
      </c>
      <c r="G174" s="27" t="s">
        <v>32</v>
      </c>
      <c r="H174" s="27" t="s">
        <v>490</v>
      </c>
      <c r="I174" s="27" t="s">
        <v>34</v>
      </c>
      <c r="J174" s="27">
        <v>0.72</v>
      </c>
      <c r="K174" s="49">
        <v>42675</v>
      </c>
      <c r="L174" s="27" t="s">
        <v>35</v>
      </c>
      <c r="M174" s="27" t="s">
        <v>36</v>
      </c>
      <c r="N174" s="296">
        <v>21.386856312</v>
      </c>
      <c r="O174" s="296">
        <v>21.386856312</v>
      </c>
      <c r="P174" s="27"/>
      <c r="Q174" s="27"/>
      <c r="R174" s="27" t="s">
        <v>490</v>
      </c>
      <c r="S174" s="27">
        <f t="shared" si="2"/>
        <v>720</v>
      </c>
      <c r="T174" s="27" t="s">
        <v>37</v>
      </c>
      <c r="U174" s="27"/>
      <c r="V174" s="27"/>
      <c r="W174" s="27"/>
      <c r="X174" s="27" t="s">
        <v>491</v>
      </c>
    </row>
    <row r="175" spans="1:24" s="98" customFormat="1" ht="39.75" customHeight="1">
      <c r="A175" s="151"/>
      <c r="B175" s="175">
        <v>2016</v>
      </c>
      <c r="C175" s="175" t="s">
        <v>29</v>
      </c>
      <c r="D175" s="27" t="s">
        <v>492</v>
      </c>
      <c r="E175" s="27" t="s">
        <v>489</v>
      </c>
      <c r="F175" s="27" t="s">
        <v>31</v>
      </c>
      <c r="G175" s="27" t="s">
        <v>32</v>
      </c>
      <c r="H175" s="27" t="s">
        <v>490</v>
      </c>
      <c r="I175" s="27" t="s">
        <v>34</v>
      </c>
      <c r="J175" s="27">
        <v>1.1</v>
      </c>
      <c r="K175" s="49">
        <v>42675</v>
      </c>
      <c r="L175" s="27" t="s">
        <v>35</v>
      </c>
      <c r="M175" s="27" t="s">
        <v>36</v>
      </c>
      <c r="N175" s="296">
        <v>32.67436381</v>
      </c>
      <c r="O175" s="296">
        <v>32.67436381</v>
      </c>
      <c r="P175" s="27"/>
      <c r="Q175" s="27"/>
      <c r="R175" s="27" t="s">
        <v>490</v>
      </c>
      <c r="S175" s="27">
        <f t="shared" si="2"/>
        <v>1100</v>
      </c>
      <c r="T175" s="27" t="s">
        <v>37</v>
      </c>
      <c r="U175" s="27"/>
      <c r="V175" s="27"/>
      <c r="W175" s="27"/>
      <c r="X175" s="27" t="s">
        <v>493</v>
      </c>
    </row>
    <row r="176" spans="1:24" s="98" customFormat="1" ht="39.75" customHeight="1">
      <c r="A176" s="151"/>
      <c r="B176" s="175">
        <v>2016</v>
      </c>
      <c r="C176" s="175" t="s">
        <v>29</v>
      </c>
      <c r="D176" s="27" t="s">
        <v>494</v>
      </c>
      <c r="E176" s="27" t="s">
        <v>495</v>
      </c>
      <c r="F176" s="27" t="s">
        <v>31</v>
      </c>
      <c r="G176" s="27" t="s">
        <v>32</v>
      </c>
      <c r="H176" s="27" t="s">
        <v>496</v>
      </c>
      <c r="I176" s="27" t="s">
        <v>34</v>
      </c>
      <c r="J176" s="27">
        <v>1.12</v>
      </c>
      <c r="K176" s="49">
        <v>42675</v>
      </c>
      <c r="L176" s="27" t="s">
        <v>35</v>
      </c>
      <c r="M176" s="27" t="s">
        <v>36</v>
      </c>
      <c r="N176" s="296">
        <v>33.268443152</v>
      </c>
      <c r="O176" s="296">
        <v>33.268443152</v>
      </c>
      <c r="P176" s="27"/>
      <c r="Q176" s="27"/>
      <c r="R176" s="27" t="s">
        <v>496</v>
      </c>
      <c r="S176" s="27">
        <f t="shared" si="2"/>
        <v>1120</v>
      </c>
      <c r="T176" s="27" t="s">
        <v>37</v>
      </c>
      <c r="U176" s="27"/>
      <c r="V176" s="27"/>
      <c r="W176" s="27"/>
      <c r="X176" s="27" t="s">
        <v>497</v>
      </c>
    </row>
    <row r="177" spans="1:24" s="98" customFormat="1" ht="39.75" customHeight="1">
      <c r="A177" s="151"/>
      <c r="B177" s="175">
        <v>2016</v>
      </c>
      <c r="C177" s="175" t="s">
        <v>29</v>
      </c>
      <c r="D177" s="27" t="s">
        <v>498</v>
      </c>
      <c r="E177" s="27" t="s">
        <v>499</v>
      </c>
      <c r="F177" s="27" t="s">
        <v>31</v>
      </c>
      <c r="G177" s="27" t="s">
        <v>32</v>
      </c>
      <c r="H177" s="27" t="s">
        <v>500</v>
      </c>
      <c r="I177" s="27" t="s">
        <v>34</v>
      </c>
      <c r="J177" s="27">
        <v>1</v>
      </c>
      <c r="K177" s="49">
        <v>42675</v>
      </c>
      <c r="L177" s="27" t="s">
        <v>35</v>
      </c>
      <c r="M177" s="27" t="s">
        <v>36</v>
      </c>
      <c r="N177" s="296">
        <v>29.7039671</v>
      </c>
      <c r="O177" s="296">
        <v>29.7039671</v>
      </c>
      <c r="P177" s="27"/>
      <c r="Q177" s="27"/>
      <c r="R177" s="27" t="s">
        <v>500</v>
      </c>
      <c r="S177" s="27">
        <f t="shared" si="2"/>
        <v>1000</v>
      </c>
      <c r="T177" s="27" t="s">
        <v>37</v>
      </c>
      <c r="U177" s="27"/>
      <c r="V177" s="27"/>
      <c r="W177" s="27"/>
      <c r="X177" s="27" t="s">
        <v>501</v>
      </c>
    </row>
    <row r="178" spans="1:24" s="98" customFormat="1" ht="39.75" customHeight="1">
      <c r="A178" s="151"/>
      <c r="B178" s="175">
        <v>2016</v>
      </c>
      <c r="C178" s="175" t="s">
        <v>29</v>
      </c>
      <c r="D178" s="27">
        <v>1602090902</v>
      </c>
      <c r="E178" s="27" t="s">
        <v>499</v>
      </c>
      <c r="F178" s="27" t="s">
        <v>31</v>
      </c>
      <c r="G178" s="27" t="s">
        <v>32</v>
      </c>
      <c r="H178" s="27" t="s">
        <v>500</v>
      </c>
      <c r="I178" s="27" t="s">
        <v>34</v>
      </c>
      <c r="J178" s="27">
        <v>0.8</v>
      </c>
      <c r="K178" s="49">
        <v>42675</v>
      </c>
      <c r="L178" s="27" t="s">
        <v>35</v>
      </c>
      <c r="M178" s="27" t="s">
        <v>36</v>
      </c>
      <c r="N178" s="296">
        <v>23.76317368</v>
      </c>
      <c r="O178" s="296">
        <v>23.76317368</v>
      </c>
      <c r="P178" s="27"/>
      <c r="Q178" s="27"/>
      <c r="R178" s="27" t="s">
        <v>500</v>
      </c>
      <c r="S178" s="27">
        <f t="shared" si="2"/>
        <v>800</v>
      </c>
      <c r="T178" s="27" t="s">
        <v>37</v>
      </c>
      <c r="U178" s="27"/>
      <c r="V178" s="27"/>
      <c r="W178" s="27"/>
      <c r="X178" s="27" t="s">
        <v>502</v>
      </c>
    </row>
    <row r="179" spans="1:24" s="98" customFormat="1" ht="39.75" customHeight="1">
      <c r="A179" s="151"/>
      <c r="B179" s="175">
        <v>2016</v>
      </c>
      <c r="C179" s="175" t="s">
        <v>29</v>
      </c>
      <c r="D179" s="27" t="s">
        <v>503</v>
      </c>
      <c r="E179" s="27" t="s">
        <v>504</v>
      </c>
      <c r="F179" s="27" t="s">
        <v>31</v>
      </c>
      <c r="G179" s="27" t="s">
        <v>32</v>
      </c>
      <c r="H179" s="27" t="s">
        <v>505</v>
      </c>
      <c r="I179" s="27" t="s">
        <v>34</v>
      </c>
      <c r="J179" s="27">
        <v>1.5</v>
      </c>
      <c r="K179" s="49">
        <v>42675</v>
      </c>
      <c r="L179" s="27" t="s">
        <v>35</v>
      </c>
      <c r="M179" s="27" t="s">
        <v>36</v>
      </c>
      <c r="N179" s="296">
        <v>74.55595065</v>
      </c>
      <c r="O179" s="296">
        <v>74.55595065</v>
      </c>
      <c r="P179" s="27"/>
      <c r="Q179" s="27"/>
      <c r="R179" s="27" t="s">
        <v>505</v>
      </c>
      <c r="S179" s="27">
        <f t="shared" si="2"/>
        <v>1500</v>
      </c>
      <c r="T179" s="27" t="s">
        <v>37</v>
      </c>
      <c r="U179" s="27"/>
      <c r="V179" s="27"/>
      <c r="W179" s="27"/>
      <c r="X179" s="27" t="s">
        <v>506</v>
      </c>
    </row>
    <row r="180" spans="1:24" s="98" customFormat="1" ht="39.75" customHeight="1">
      <c r="A180" s="151"/>
      <c r="B180" s="175">
        <v>2016</v>
      </c>
      <c r="C180" s="175" t="s">
        <v>29</v>
      </c>
      <c r="D180" s="27" t="s">
        <v>507</v>
      </c>
      <c r="E180" s="27" t="s">
        <v>508</v>
      </c>
      <c r="F180" s="27" t="s">
        <v>31</v>
      </c>
      <c r="G180" s="27" t="s">
        <v>32</v>
      </c>
      <c r="H180" s="27" t="s">
        <v>509</v>
      </c>
      <c r="I180" s="27" t="s">
        <v>34</v>
      </c>
      <c r="J180" s="27">
        <v>1.04</v>
      </c>
      <c r="K180" s="49">
        <v>42675</v>
      </c>
      <c r="L180" s="27" t="s">
        <v>35</v>
      </c>
      <c r="M180" s="27" t="s">
        <v>36</v>
      </c>
      <c r="N180" s="296">
        <v>30.892125784</v>
      </c>
      <c r="O180" s="296">
        <v>30.892125784</v>
      </c>
      <c r="P180" s="27"/>
      <c r="Q180" s="27"/>
      <c r="R180" s="27" t="s">
        <v>509</v>
      </c>
      <c r="S180" s="27">
        <f t="shared" si="2"/>
        <v>1040</v>
      </c>
      <c r="T180" s="27" t="s">
        <v>37</v>
      </c>
      <c r="U180" s="27"/>
      <c r="V180" s="27"/>
      <c r="W180" s="27"/>
      <c r="X180" s="27" t="s">
        <v>510</v>
      </c>
    </row>
    <row r="181" spans="1:24" s="98" customFormat="1" ht="39.75" customHeight="1">
      <c r="A181" s="151"/>
      <c r="B181" s="175">
        <v>2016</v>
      </c>
      <c r="C181" s="175" t="s">
        <v>29</v>
      </c>
      <c r="D181" s="27" t="s">
        <v>511</v>
      </c>
      <c r="E181" s="27" t="s">
        <v>508</v>
      </c>
      <c r="F181" s="27" t="s">
        <v>31</v>
      </c>
      <c r="G181" s="27" t="s">
        <v>32</v>
      </c>
      <c r="H181" s="27" t="s">
        <v>509</v>
      </c>
      <c r="I181" s="27" t="s">
        <v>34</v>
      </c>
      <c r="J181" s="27">
        <v>1.09</v>
      </c>
      <c r="K181" s="49">
        <v>42675</v>
      </c>
      <c r="L181" s="27" t="s">
        <v>35</v>
      </c>
      <c r="M181" s="27" t="s">
        <v>36</v>
      </c>
      <c r="N181" s="296">
        <v>32.377324139</v>
      </c>
      <c r="O181" s="296">
        <v>32.377324139</v>
      </c>
      <c r="P181" s="27"/>
      <c r="Q181" s="27"/>
      <c r="R181" s="27" t="s">
        <v>509</v>
      </c>
      <c r="S181" s="27">
        <f t="shared" si="2"/>
        <v>1090</v>
      </c>
      <c r="T181" s="27" t="s">
        <v>37</v>
      </c>
      <c r="U181" s="27"/>
      <c r="V181" s="27"/>
      <c r="W181" s="27"/>
      <c r="X181" s="27" t="s">
        <v>512</v>
      </c>
    </row>
    <row r="182" spans="1:24" s="98" customFormat="1" ht="39.75" customHeight="1">
      <c r="A182" s="151"/>
      <c r="B182" s="175">
        <v>2016</v>
      </c>
      <c r="C182" s="175" t="s">
        <v>29</v>
      </c>
      <c r="D182" s="27" t="s">
        <v>513</v>
      </c>
      <c r="E182" s="27" t="s">
        <v>514</v>
      </c>
      <c r="F182" s="27" t="s">
        <v>31</v>
      </c>
      <c r="G182" s="27" t="s">
        <v>32</v>
      </c>
      <c r="H182" s="27" t="s">
        <v>515</v>
      </c>
      <c r="I182" s="27" t="s">
        <v>34</v>
      </c>
      <c r="J182" s="27">
        <v>0.32</v>
      </c>
      <c r="K182" s="49">
        <v>42675</v>
      </c>
      <c r="L182" s="27" t="s">
        <v>35</v>
      </c>
      <c r="M182" s="27" t="s">
        <v>36</v>
      </c>
      <c r="N182" s="296">
        <v>9.505269472</v>
      </c>
      <c r="O182" s="296">
        <v>9.505269472</v>
      </c>
      <c r="P182" s="27"/>
      <c r="Q182" s="27"/>
      <c r="R182" s="27" t="s">
        <v>515</v>
      </c>
      <c r="S182" s="27">
        <f t="shared" si="2"/>
        <v>320</v>
      </c>
      <c r="T182" s="27" t="s">
        <v>37</v>
      </c>
      <c r="U182" s="27"/>
      <c r="V182" s="27"/>
      <c r="W182" s="27"/>
      <c r="X182" s="27" t="s">
        <v>516</v>
      </c>
    </row>
    <row r="183" spans="1:24" s="98" customFormat="1" ht="39.75" customHeight="1">
      <c r="A183" s="151"/>
      <c r="B183" s="175">
        <v>2016</v>
      </c>
      <c r="C183" s="175" t="s">
        <v>29</v>
      </c>
      <c r="D183" s="27" t="s">
        <v>517</v>
      </c>
      <c r="E183" s="27" t="s">
        <v>514</v>
      </c>
      <c r="F183" s="27" t="s">
        <v>31</v>
      </c>
      <c r="G183" s="27" t="s">
        <v>32</v>
      </c>
      <c r="H183" s="27" t="s">
        <v>515</v>
      </c>
      <c r="I183" s="27" t="s">
        <v>34</v>
      </c>
      <c r="J183" s="27">
        <v>0.49</v>
      </c>
      <c r="K183" s="49">
        <v>42675</v>
      </c>
      <c r="L183" s="27" t="s">
        <v>35</v>
      </c>
      <c r="M183" s="27" t="s">
        <v>36</v>
      </c>
      <c r="N183" s="296">
        <v>14.554943879</v>
      </c>
      <c r="O183" s="296">
        <v>14.554943879</v>
      </c>
      <c r="P183" s="27"/>
      <c r="Q183" s="27"/>
      <c r="R183" s="27" t="s">
        <v>515</v>
      </c>
      <c r="S183" s="27">
        <f t="shared" si="2"/>
        <v>490</v>
      </c>
      <c r="T183" s="27" t="s">
        <v>37</v>
      </c>
      <c r="U183" s="27"/>
      <c r="V183" s="27"/>
      <c r="W183" s="27"/>
      <c r="X183" s="27" t="s">
        <v>518</v>
      </c>
    </row>
    <row r="184" spans="1:24" s="98" customFormat="1" ht="39.75" customHeight="1">
      <c r="A184" s="151"/>
      <c r="B184" s="175">
        <v>2016</v>
      </c>
      <c r="C184" s="175" t="s">
        <v>29</v>
      </c>
      <c r="D184" s="27" t="s">
        <v>519</v>
      </c>
      <c r="E184" s="27" t="s">
        <v>514</v>
      </c>
      <c r="F184" s="27" t="s">
        <v>31</v>
      </c>
      <c r="G184" s="27" t="s">
        <v>32</v>
      </c>
      <c r="H184" s="27" t="s">
        <v>515</v>
      </c>
      <c r="I184" s="27" t="s">
        <v>34</v>
      </c>
      <c r="J184" s="27">
        <v>1.3</v>
      </c>
      <c r="K184" s="49">
        <v>42675</v>
      </c>
      <c r="L184" s="27" t="s">
        <v>35</v>
      </c>
      <c r="M184" s="27" t="s">
        <v>36</v>
      </c>
      <c r="N184" s="296">
        <v>38.61515723</v>
      </c>
      <c r="O184" s="296">
        <v>38.61515723</v>
      </c>
      <c r="P184" s="27"/>
      <c r="Q184" s="27"/>
      <c r="R184" s="27" t="s">
        <v>515</v>
      </c>
      <c r="S184" s="27">
        <f t="shared" si="2"/>
        <v>1300</v>
      </c>
      <c r="T184" s="27" t="s">
        <v>37</v>
      </c>
      <c r="U184" s="27"/>
      <c r="V184" s="27"/>
      <c r="W184" s="27"/>
      <c r="X184" s="27" t="s">
        <v>520</v>
      </c>
    </row>
    <row r="185" spans="1:24" s="98" customFormat="1" ht="39.75" customHeight="1">
      <c r="A185" s="151"/>
      <c r="B185" s="175">
        <v>2016</v>
      </c>
      <c r="C185" s="175" t="s">
        <v>29</v>
      </c>
      <c r="D185" s="27" t="s">
        <v>521</v>
      </c>
      <c r="E185" s="27" t="s">
        <v>514</v>
      </c>
      <c r="F185" s="27" t="s">
        <v>31</v>
      </c>
      <c r="G185" s="27" t="s">
        <v>32</v>
      </c>
      <c r="H185" s="27" t="s">
        <v>515</v>
      </c>
      <c r="I185" s="27" t="s">
        <v>34</v>
      </c>
      <c r="J185" s="27">
        <v>4.9</v>
      </c>
      <c r="K185" s="49">
        <v>42675</v>
      </c>
      <c r="L185" s="27" t="s">
        <v>35</v>
      </c>
      <c r="M185" s="27" t="s">
        <v>36</v>
      </c>
      <c r="N185" s="296">
        <v>194.54943879</v>
      </c>
      <c r="O185" s="296">
        <v>194.54943879</v>
      </c>
      <c r="P185" s="27"/>
      <c r="Q185" s="27"/>
      <c r="R185" s="27" t="s">
        <v>515</v>
      </c>
      <c r="S185" s="27">
        <f t="shared" si="2"/>
        <v>4900</v>
      </c>
      <c r="T185" s="27" t="s">
        <v>37</v>
      </c>
      <c r="U185" s="27"/>
      <c r="V185" s="27"/>
      <c r="W185" s="27"/>
      <c r="X185" s="27" t="s">
        <v>522</v>
      </c>
    </row>
    <row r="186" spans="1:24" s="98" customFormat="1" ht="39.75" customHeight="1">
      <c r="A186" s="151"/>
      <c r="B186" s="175">
        <v>2016</v>
      </c>
      <c r="C186" s="175" t="s">
        <v>29</v>
      </c>
      <c r="D186" s="27" t="s">
        <v>523</v>
      </c>
      <c r="E186" s="27" t="s">
        <v>524</v>
      </c>
      <c r="F186" s="27" t="s">
        <v>31</v>
      </c>
      <c r="G186" s="27" t="s">
        <v>32</v>
      </c>
      <c r="H186" s="27" t="s">
        <v>525</v>
      </c>
      <c r="I186" s="27" t="s">
        <v>34</v>
      </c>
      <c r="J186" s="27">
        <v>1.3</v>
      </c>
      <c r="K186" s="49">
        <v>42675</v>
      </c>
      <c r="L186" s="27" t="s">
        <v>35</v>
      </c>
      <c r="M186" s="27" t="s">
        <v>36</v>
      </c>
      <c r="N186" s="296">
        <v>38.61515723</v>
      </c>
      <c r="O186" s="296">
        <v>38.61515723</v>
      </c>
      <c r="P186" s="27"/>
      <c r="Q186" s="27"/>
      <c r="R186" s="27" t="s">
        <v>525</v>
      </c>
      <c r="S186" s="27">
        <f t="shared" si="2"/>
        <v>1300</v>
      </c>
      <c r="T186" s="27" t="s">
        <v>37</v>
      </c>
      <c r="U186" s="27"/>
      <c r="V186" s="27"/>
      <c r="W186" s="27"/>
      <c r="X186" s="27" t="s">
        <v>526</v>
      </c>
    </row>
    <row r="187" spans="1:24" s="98" customFormat="1" ht="39.75" customHeight="1">
      <c r="A187" s="151"/>
      <c r="B187" s="175">
        <v>2016</v>
      </c>
      <c r="C187" s="175" t="s">
        <v>29</v>
      </c>
      <c r="D187" s="27" t="s">
        <v>527</v>
      </c>
      <c r="E187" s="27" t="s">
        <v>524</v>
      </c>
      <c r="F187" s="27" t="s">
        <v>31</v>
      </c>
      <c r="G187" s="27" t="s">
        <v>32</v>
      </c>
      <c r="H187" s="27" t="s">
        <v>525</v>
      </c>
      <c r="I187" s="27" t="s">
        <v>34</v>
      </c>
      <c r="J187" s="27">
        <v>2</v>
      </c>
      <c r="K187" s="49">
        <v>42675</v>
      </c>
      <c r="L187" s="27" t="s">
        <v>35</v>
      </c>
      <c r="M187" s="27" t="s">
        <v>36</v>
      </c>
      <c r="N187" s="296">
        <v>59.4079342</v>
      </c>
      <c r="O187" s="296">
        <v>59.4079342</v>
      </c>
      <c r="P187" s="27"/>
      <c r="Q187" s="27"/>
      <c r="R187" s="27" t="s">
        <v>525</v>
      </c>
      <c r="S187" s="27">
        <f t="shared" si="2"/>
        <v>2000</v>
      </c>
      <c r="T187" s="27" t="s">
        <v>37</v>
      </c>
      <c r="U187" s="27"/>
      <c r="V187" s="27"/>
      <c r="W187" s="27"/>
      <c r="X187" s="27" t="s">
        <v>528</v>
      </c>
    </row>
    <row r="188" spans="1:24" s="98" customFormat="1" ht="39.75" customHeight="1">
      <c r="A188" s="151"/>
      <c r="B188" s="175">
        <v>2016</v>
      </c>
      <c r="C188" s="175" t="s">
        <v>29</v>
      </c>
      <c r="D188" s="27" t="s">
        <v>529</v>
      </c>
      <c r="E188" s="27" t="s">
        <v>524</v>
      </c>
      <c r="F188" s="27" t="s">
        <v>31</v>
      </c>
      <c r="G188" s="27" t="s">
        <v>32</v>
      </c>
      <c r="H188" s="27" t="s">
        <v>525</v>
      </c>
      <c r="I188" s="27" t="s">
        <v>34</v>
      </c>
      <c r="J188" s="27">
        <v>0.85</v>
      </c>
      <c r="K188" s="49">
        <v>42675</v>
      </c>
      <c r="L188" s="27" t="s">
        <v>35</v>
      </c>
      <c r="M188" s="27" t="s">
        <v>36</v>
      </c>
      <c r="N188" s="296">
        <v>54.952339135</v>
      </c>
      <c r="O188" s="296">
        <v>54.952339135</v>
      </c>
      <c r="P188" s="27"/>
      <c r="Q188" s="27"/>
      <c r="R188" s="27" t="s">
        <v>525</v>
      </c>
      <c r="S188" s="27">
        <f t="shared" si="2"/>
        <v>850</v>
      </c>
      <c r="T188" s="27" t="s">
        <v>37</v>
      </c>
      <c r="U188" s="27"/>
      <c r="V188" s="27"/>
      <c r="W188" s="27"/>
      <c r="X188" s="27" t="s">
        <v>530</v>
      </c>
    </row>
    <row r="189" spans="1:24" s="98" customFormat="1" ht="39.75" customHeight="1">
      <c r="A189" s="151"/>
      <c r="B189" s="175">
        <v>2016</v>
      </c>
      <c r="C189" s="175" t="s">
        <v>29</v>
      </c>
      <c r="D189" s="27" t="s">
        <v>531</v>
      </c>
      <c r="E189" s="27" t="s">
        <v>532</v>
      </c>
      <c r="F189" s="27" t="s">
        <v>31</v>
      </c>
      <c r="G189" s="27" t="s">
        <v>32</v>
      </c>
      <c r="H189" s="27" t="s">
        <v>533</v>
      </c>
      <c r="I189" s="27" t="s">
        <v>34</v>
      </c>
      <c r="J189" s="27">
        <v>2.8</v>
      </c>
      <c r="K189" s="49">
        <v>42675</v>
      </c>
      <c r="L189" s="27" t="s">
        <v>35</v>
      </c>
      <c r="M189" s="27" t="s">
        <v>36</v>
      </c>
      <c r="N189" s="296">
        <v>83.17110788</v>
      </c>
      <c r="O189" s="296">
        <v>83.17110788</v>
      </c>
      <c r="P189" s="27"/>
      <c r="Q189" s="27"/>
      <c r="R189" s="27" t="s">
        <v>533</v>
      </c>
      <c r="S189" s="27">
        <f t="shared" si="2"/>
        <v>2800</v>
      </c>
      <c r="T189" s="27" t="s">
        <v>37</v>
      </c>
      <c r="U189" s="27"/>
      <c r="V189" s="27"/>
      <c r="W189" s="27"/>
      <c r="X189" s="27" t="s">
        <v>534</v>
      </c>
    </row>
    <row r="190" spans="1:24" s="98" customFormat="1" ht="39.75" customHeight="1">
      <c r="A190" s="151"/>
      <c r="B190" s="175">
        <v>2016</v>
      </c>
      <c r="C190" s="175" t="s">
        <v>29</v>
      </c>
      <c r="D190" s="27" t="s">
        <v>535</v>
      </c>
      <c r="E190" s="27" t="s">
        <v>532</v>
      </c>
      <c r="F190" s="27" t="s">
        <v>31</v>
      </c>
      <c r="G190" s="27" t="s">
        <v>32</v>
      </c>
      <c r="H190" s="27" t="s">
        <v>533</v>
      </c>
      <c r="I190" s="27" t="s">
        <v>34</v>
      </c>
      <c r="J190" s="27">
        <v>1</v>
      </c>
      <c r="K190" s="49">
        <v>42675</v>
      </c>
      <c r="L190" s="27" t="s">
        <v>35</v>
      </c>
      <c r="M190" s="27" t="s">
        <v>36</v>
      </c>
      <c r="N190" s="296">
        <v>29.7039671</v>
      </c>
      <c r="O190" s="296">
        <v>29.7039671</v>
      </c>
      <c r="P190" s="27"/>
      <c r="Q190" s="27"/>
      <c r="R190" s="27" t="s">
        <v>533</v>
      </c>
      <c r="S190" s="27">
        <f t="shared" si="2"/>
        <v>1000</v>
      </c>
      <c r="T190" s="27" t="s">
        <v>37</v>
      </c>
      <c r="U190" s="27"/>
      <c r="V190" s="27"/>
      <c r="W190" s="27"/>
      <c r="X190" s="27" t="s">
        <v>536</v>
      </c>
    </row>
    <row r="191" spans="1:24" s="98" customFormat="1" ht="39.75" customHeight="1">
      <c r="A191" s="151"/>
      <c r="B191" s="175">
        <v>2016</v>
      </c>
      <c r="C191" s="175" t="s">
        <v>29</v>
      </c>
      <c r="D191" s="27" t="s">
        <v>537</v>
      </c>
      <c r="E191" s="27" t="s">
        <v>532</v>
      </c>
      <c r="F191" s="27" t="s">
        <v>31</v>
      </c>
      <c r="G191" s="27" t="s">
        <v>32</v>
      </c>
      <c r="H191" s="27" t="s">
        <v>533</v>
      </c>
      <c r="I191" s="27" t="s">
        <v>34</v>
      </c>
      <c r="J191" s="27">
        <v>2</v>
      </c>
      <c r="K191" s="49">
        <v>42675</v>
      </c>
      <c r="L191" s="27" t="s">
        <v>35</v>
      </c>
      <c r="M191" s="27" t="s">
        <v>36</v>
      </c>
      <c r="N191" s="296">
        <v>59.4079342</v>
      </c>
      <c r="O191" s="296">
        <v>59.4079342</v>
      </c>
      <c r="P191" s="27"/>
      <c r="Q191" s="27"/>
      <c r="R191" s="27" t="s">
        <v>533</v>
      </c>
      <c r="S191" s="27">
        <f t="shared" si="2"/>
        <v>2000</v>
      </c>
      <c r="T191" s="27" t="s">
        <v>37</v>
      </c>
      <c r="U191" s="27"/>
      <c r="V191" s="27"/>
      <c r="W191" s="27"/>
      <c r="X191" s="27" t="s">
        <v>538</v>
      </c>
    </row>
    <row r="192" spans="1:24" s="98" customFormat="1" ht="39.75" customHeight="1">
      <c r="A192" s="151"/>
      <c r="B192" s="175">
        <v>2016</v>
      </c>
      <c r="C192" s="175" t="s">
        <v>29</v>
      </c>
      <c r="D192" s="27" t="s">
        <v>539</v>
      </c>
      <c r="E192" s="27" t="s">
        <v>532</v>
      </c>
      <c r="F192" s="27" t="s">
        <v>31</v>
      </c>
      <c r="G192" s="27" t="s">
        <v>32</v>
      </c>
      <c r="H192" s="27" t="s">
        <v>533</v>
      </c>
      <c r="I192" s="27" t="s">
        <v>34</v>
      </c>
      <c r="J192" s="27">
        <v>2.9</v>
      </c>
      <c r="K192" s="49">
        <v>42675</v>
      </c>
      <c r="L192" s="27" t="s">
        <v>35</v>
      </c>
      <c r="M192" s="27" t="s">
        <v>36</v>
      </c>
      <c r="N192" s="296">
        <v>115.14150459</v>
      </c>
      <c r="O192" s="296">
        <v>115.14150459</v>
      </c>
      <c r="P192" s="27"/>
      <c r="Q192" s="27"/>
      <c r="R192" s="27" t="s">
        <v>533</v>
      </c>
      <c r="S192" s="27">
        <f t="shared" si="2"/>
        <v>2900</v>
      </c>
      <c r="T192" s="27" t="s">
        <v>37</v>
      </c>
      <c r="U192" s="27"/>
      <c r="V192" s="27"/>
      <c r="W192" s="27"/>
      <c r="X192" s="27" t="s">
        <v>540</v>
      </c>
    </row>
    <row r="193" spans="1:24" s="98" customFormat="1" ht="39.75" customHeight="1">
      <c r="A193" s="151"/>
      <c r="B193" s="175">
        <v>2016</v>
      </c>
      <c r="C193" s="175" t="s">
        <v>29</v>
      </c>
      <c r="D193" s="27" t="s">
        <v>541</v>
      </c>
      <c r="E193" s="27" t="s">
        <v>542</v>
      </c>
      <c r="F193" s="27" t="s">
        <v>31</v>
      </c>
      <c r="G193" s="27" t="s">
        <v>32</v>
      </c>
      <c r="H193" s="27" t="s">
        <v>543</v>
      </c>
      <c r="I193" s="27" t="s">
        <v>34</v>
      </c>
      <c r="J193" s="27">
        <v>0.6</v>
      </c>
      <c r="K193" s="49">
        <v>42675</v>
      </c>
      <c r="L193" s="27" t="s">
        <v>35</v>
      </c>
      <c r="M193" s="27" t="s">
        <v>36</v>
      </c>
      <c r="N193" s="296">
        <v>17.82238026</v>
      </c>
      <c r="O193" s="296">
        <v>17.82238026</v>
      </c>
      <c r="P193" s="27"/>
      <c r="Q193" s="27"/>
      <c r="R193" s="27" t="s">
        <v>543</v>
      </c>
      <c r="S193" s="27">
        <f t="shared" si="2"/>
        <v>600</v>
      </c>
      <c r="T193" s="27" t="s">
        <v>37</v>
      </c>
      <c r="U193" s="27"/>
      <c r="V193" s="27"/>
      <c r="W193" s="27"/>
      <c r="X193" s="27" t="s">
        <v>544</v>
      </c>
    </row>
    <row r="194" spans="1:24" s="98" customFormat="1" ht="39.75" customHeight="1">
      <c r="A194" s="151"/>
      <c r="B194" s="175">
        <v>2016</v>
      </c>
      <c r="C194" s="175" t="s">
        <v>29</v>
      </c>
      <c r="D194" s="27" t="s">
        <v>545</v>
      </c>
      <c r="E194" s="27" t="s">
        <v>546</v>
      </c>
      <c r="F194" s="27" t="s">
        <v>31</v>
      </c>
      <c r="G194" s="27" t="s">
        <v>32</v>
      </c>
      <c r="H194" s="27" t="s">
        <v>547</v>
      </c>
      <c r="I194" s="27" t="s">
        <v>34</v>
      </c>
      <c r="J194" s="27">
        <v>1.1</v>
      </c>
      <c r="K194" s="49">
        <v>42675</v>
      </c>
      <c r="L194" s="27" t="s">
        <v>35</v>
      </c>
      <c r="M194" s="27" t="s">
        <v>36</v>
      </c>
      <c r="N194" s="296">
        <v>32.67436381</v>
      </c>
      <c r="O194" s="296">
        <v>32.67436381</v>
      </c>
      <c r="P194" s="27"/>
      <c r="Q194" s="27"/>
      <c r="R194" s="27" t="s">
        <v>547</v>
      </c>
      <c r="S194" s="27">
        <f t="shared" si="2"/>
        <v>1100</v>
      </c>
      <c r="T194" s="27" t="s">
        <v>37</v>
      </c>
      <c r="U194" s="27"/>
      <c r="V194" s="27"/>
      <c r="W194" s="27"/>
      <c r="X194" s="27" t="s">
        <v>548</v>
      </c>
    </row>
    <row r="195" spans="1:24" s="98" customFormat="1" ht="39.75" customHeight="1">
      <c r="A195" s="151"/>
      <c r="B195" s="175">
        <v>2016</v>
      </c>
      <c r="C195" s="175" t="s">
        <v>29</v>
      </c>
      <c r="D195" s="27" t="s">
        <v>549</v>
      </c>
      <c r="E195" s="27" t="s">
        <v>546</v>
      </c>
      <c r="F195" s="27" t="s">
        <v>31</v>
      </c>
      <c r="G195" s="27" t="s">
        <v>32</v>
      </c>
      <c r="H195" s="27" t="s">
        <v>547</v>
      </c>
      <c r="I195" s="27" t="s">
        <v>34</v>
      </c>
      <c r="J195" s="27">
        <v>4</v>
      </c>
      <c r="K195" s="49">
        <v>42675</v>
      </c>
      <c r="L195" s="27" t="s">
        <v>35</v>
      </c>
      <c r="M195" s="27" t="s">
        <v>36</v>
      </c>
      <c r="N195" s="296">
        <v>118.8158684</v>
      </c>
      <c r="O195" s="296">
        <v>118.8158684</v>
      </c>
      <c r="P195" s="27"/>
      <c r="Q195" s="27"/>
      <c r="R195" s="27" t="s">
        <v>547</v>
      </c>
      <c r="S195" s="27">
        <f t="shared" si="2"/>
        <v>4000</v>
      </c>
      <c r="T195" s="27" t="s">
        <v>37</v>
      </c>
      <c r="U195" s="27"/>
      <c r="V195" s="27"/>
      <c r="W195" s="27"/>
      <c r="X195" s="27" t="s">
        <v>550</v>
      </c>
    </row>
    <row r="196" spans="1:24" s="98" customFormat="1" ht="39.75" customHeight="1">
      <c r="A196" s="151"/>
      <c r="B196" s="175">
        <v>2016</v>
      </c>
      <c r="C196" s="175" t="s">
        <v>29</v>
      </c>
      <c r="D196" s="27" t="s">
        <v>551</v>
      </c>
      <c r="E196" s="27" t="s">
        <v>546</v>
      </c>
      <c r="F196" s="27" t="s">
        <v>31</v>
      </c>
      <c r="G196" s="27" t="s">
        <v>32</v>
      </c>
      <c r="H196" s="27" t="s">
        <v>547</v>
      </c>
      <c r="I196" s="27" t="s">
        <v>34</v>
      </c>
      <c r="J196" s="27">
        <v>0.9</v>
      </c>
      <c r="K196" s="49">
        <v>42675</v>
      </c>
      <c r="L196" s="27" t="s">
        <v>35</v>
      </c>
      <c r="M196" s="27" t="s">
        <v>36</v>
      </c>
      <c r="N196" s="296">
        <v>26.73357039</v>
      </c>
      <c r="O196" s="296">
        <v>26.73357039</v>
      </c>
      <c r="P196" s="27"/>
      <c r="Q196" s="27"/>
      <c r="R196" s="27" t="s">
        <v>547</v>
      </c>
      <c r="S196" s="27">
        <f t="shared" si="2"/>
        <v>900</v>
      </c>
      <c r="T196" s="27" t="s">
        <v>37</v>
      </c>
      <c r="U196" s="27"/>
      <c r="V196" s="27"/>
      <c r="W196" s="27"/>
      <c r="X196" s="27" t="s">
        <v>552</v>
      </c>
    </row>
    <row r="197" spans="1:24" s="98" customFormat="1" ht="39.75" customHeight="1">
      <c r="A197" s="151"/>
      <c r="B197" s="175">
        <v>2016</v>
      </c>
      <c r="C197" s="175" t="s">
        <v>29</v>
      </c>
      <c r="D197" s="27" t="s">
        <v>553</v>
      </c>
      <c r="E197" s="27" t="s">
        <v>546</v>
      </c>
      <c r="F197" s="27" t="s">
        <v>31</v>
      </c>
      <c r="G197" s="27" t="s">
        <v>32</v>
      </c>
      <c r="H197" s="27" t="s">
        <v>547</v>
      </c>
      <c r="I197" s="27" t="s">
        <v>34</v>
      </c>
      <c r="J197" s="27">
        <v>0.85</v>
      </c>
      <c r="K197" s="49">
        <v>42675</v>
      </c>
      <c r="L197" s="27" t="s">
        <v>35</v>
      </c>
      <c r="M197" s="27" t="s">
        <v>36</v>
      </c>
      <c r="N197" s="296">
        <v>25.248372035</v>
      </c>
      <c r="O197" s="296">
        <v>25.248372035</v>
      </c>
      <c r="P197" s="27"/>
      <c r="Q197" s="27"/>
      <c r="R197" s="27" t="s">
        <v>547</v>
      </c>
      <c r="S197" s="27">
        <f t="shared" si="2"/>
        <v>850</v>
      </c>
      <c r="T197" s="27" t="s">
        <v>37</v>
      </c>
      <c r="U197" s="27"/>
      <c r="V197" s="27"/>
      <c r="W197" s="27"/>
      <c r="X197" s="27" t="s">
        <v>554</v>
      </c>
    </row>
    <row r="198" spans="1:24" s="98" customFormat="1" ht="39.75" customHeight="1">
      <c r="A198" s="151"/>
      <c r="B198" s="175">
        <v>2016</v>
      </c>
      <c r="C198" s="175" t="s">
        <v>29</v>
      </c>
      <c r="D198" s="27" t="s">
        <v>555</v>
      </c>
      <c r="E198" s="27" t="s">
        <v>546</v>
      </c>
      <c r="F198" s="27" t="s">
        <v>31</v>
      </c>
      <c r="G198" s="27" t="s">
        <v>32</v>
      </c>
      <c r="H198" s="27" t="s">
        <v>547</v>
      </c>
      <c r="I198" s="27" t="s">
        <v>34</v>
      </c>
      <c r="J198" s="27">
        <v>1.6</v>
      </c>
      <c r="K198" s="49">
        <v>42675</v>
      </c>
      <c r="L198" s="27" t="s">
        <v>35</v>
      </c>
      <c r="M198" s="27" t="s">
        <v>36</v>
      </c>
      <c r="N198" s="296">
        <v>47.52634736</v>
      </c>
      <c r="O198" s="296">
        <v>47.52634736</v>
      </c>
      <c r="P198" s="27"/>
      <c r="Q198" s="27"/>
      <c r="R198" s="27" t="s">
        <v>547</v>
      </c>
      <c r="S198" s="27">
        <f t="shared" si="2"/>
        <v>1600</v>
      </c>
      <c r="T198" s="27" t="s">
        <v>37</v>
      </c>
      <c r="U198" s="27"/>
      <c r="V198" s="27"/>
      <c r="W198" s="27"/>
      <c r="X198" s="27" t="s">
        <v>556</v>
      </c>
    </row>
    <row r="199" spans="1:24" s="98" customFormat="1" ht="39.75" customHeight="1">
      <c r="A199" s="151"/>
      <c r="B199" s="175">
        <v>2016</v>
      </c>
      <c r="C199" s="175" t="s">
        <v>29</v>
      </c>
      <c r="D199" s="27">
        <v>1602020306</v>
      </c>
      <c r="E199" s="27" t="s">
        <v>546</v>
      </c>
      <c r="F199" s="27" t="s">
        <v>31</v>
      </c>
      <c r="G199" s="27" t="s">
        <v>32</v>
      </c>
      <c r="H199" s="27" t="s">
        <v>547</v>
      </c>
      <c r="I199" s="27" t="s">
        <v>34</v>
      </c>
      <c r="J199" s="27">
        <v>2.5</v>
      </c>
      <c r="K199" s="49">
        <v>42675</v>
      </c>
      <c r="L199" s="27" t="s">
        <v>35</v>
      </c>
      <c r="M199" s="27" t="s">
        <v>36</v>
      </c>
      <c r="N199" s="296">
        <v>74.25991775</v>
      </c>
      <c r="O199" s="296">
        <v>74.25991775</v>
      </c>
      <c r="P199" s="27"/>
      <c r="Q199" s="27"/>
      <c r="R199" s="27" t="s">
        <v>547</v>
      </c>
      <c r="S199" s="27">
        <f t="shared" si="2"/>
        <v>2500</v>
      </c>
      <c r="T199" s="27" t="s">
        <v>37</v>
      </c>
      <c r="U199" s="27"/>
      <c r="V199" s="27"/>
      <c r="W199" s="27"/>
      <c r="X199" s="27" t="s">
        <v>557</v>
      </c>
    </row>
    <row r="200" spans="1:24" s="98" customFormat="1" ht="39.75" customHeight="1">
      <c r="A200" s="151"/>
      <c r="B200" s="175">
        <v>2016</v>
      </c>
      <c r="C200" s="175" t="s">
        <v>29</v>
      </c>
      <c r="D200" s="27" t="s">
        <v>558</v>
      </c>
      <c r="E200" s="27" t="s">
        <v>559</v>
      </c>
      <c r="F200" s="27" t="s">
        <v>31</v>
      </c>
      <c r="G200" s="27" t="s">
        <v>32</v>
      </c>
      <c r="H200" s="27" t="s">
        <v>560</v>
      </c>
      <c r="I200" s="27" t="s">
        <v>34</v>
      </c>
      <c r="J200" s="27">
        <v>0.5</v>
      </c>
      <c r="K200" s="49">
        <v>42675</v>
      </c>
      <c r="L200" s="27" t="s">
        <v>35</v>
      </c>
      <c r="M200" s="27" t="s">
        <v>36</v>
      </c>
      <c r="N200" s="296">
        <v>14.85198355</v>
      </c>
      <c r="O200" s="296">
        <v>14.85198355</v>
      </c>
      <c r="P200" s="27"/>
      <c r="Q200" s="27"/>
      <c r="R200" s="27" t="s">
        <v>560</v>
      </c>
      <c r="S200" s="27">
        <f aca="true" t="shared" si="3" ref="S200:S244">J200*1000</f>
        <v>500</v>
      </c>
      <c r="T200" s="27" t="s">
        <v>37</v>
      </c>
      <c r="U200" s="27"/>
      <c r="V200" s="27"/>
      <c r="W200" s="27"/>
      <c r="X200" s="27" t="s">
        <v>561</v>
      </c>
    </row>
    <row r="201" spans="1:24" s="98" customFormat="1" ht="39.75" customHeight="1">
      <c r="A201" s="151"/>
      <c r="B201" s="175">
        <v>2016</v>
      </c>
      <c r="C201" s="175" t="s">
        <v>29</v>
      </c>
      <c r="D201" s="27" t="s">
        <v>562</v>
      </c>
      <c r="E201" s="27" t="s">
        <v>559</v>
      </c>
      <c r="F201" s="27" t="s">
        <v>31</v>
      </c>
      <c r="G201" s="27" t="s">
        <v>32</v>
      </c>
      <c r="H201" s="27" t="s">
        <v>560</v>
      </c>
      <c r="I201" s="27" t="s">
        <v>34</v>
      </c>
      <c r="J201" s="27">
        <v>0.7</v>
      </c>
      <c r="K201" s="49">
        <v>42675</v>
      </c>
      <c r="L201" s="27" t="s">
        <v>35</v>
      </c>
      <c r="M201" s="27" t="s">
        <v>36</v>
      </c>
      <c r="N201" s="296">
        <v>20.79277697</v>
      </c>
      <c r="O201" s="296">
        <v>20.79277697</v>
      </c>
      <c r="P201" s="27"/>
      <c r="Q201" s="27"/>
      <c r="R201" s="27" t="s">
        <v>560</v>
      </c>
      <c r="S201" s="27">
        <f t="shared" si="3"/>
        <v>700</v>
      </c>
      <c r="T201" s="27" t="s">
        <v>37</v>
      </c>
      <c r="U201" s="27"/>
      <c r="V201" s="27"/>
      <c r="W201" s="27"/>
      <c r="X201" s="27" t="s">
        <v>563</v>
      </c>
    </row>
    <row r="202" spans="1:24" s="98" customFormat="1" ht="39.75" customHeight="1">
      <c r="A202" s="151"/>
      <c r="B202" s="175">
        <v>2016</v>
      </c>
      <c r="C202" s="175" t="s">
        <v>29</v>
      </c>
      <c r="D202" s="27" t="s">
        <v>564</v>
      </c>
      <c r="E202" s="27" t="s">
        <v>559</v>
      </c>
      <c r="F202" s="27" t="s">
        <v>31</v>
      </c>
      <c r="G202" s="27" t="s">
        <v>32</v>
      </c>
      <c r="H202" s="27" t="s">
        <v>560</v>
      </c>
      <c r="I202" s="27" t="s">
        <v>34</v>
      </c>
      <c r="J202" s="27">
        <v>0.5</v>
      </c>
      <c r="K202" s="49">
        <v>42675</v>
      </c>
      <c r="L202" s="27" t="s">
        <v>35</v>
      </c>
      <c r="M202" s="27" t="s">
        <v>36</v>
      </c>
      <c r="N202" s="296">
        <v>14.85198355</v>
      </c>
      <c r="O202" s="296">
        <v>14.85198355</v>
      </c>
      <c r="P202" s="27"/>
      <c r="Q202" s="27"/>
      <c r="R202" s="27" t="s">
        <v>560</v>
      </c>
      <c r="S202" s="27">
        <f t="shared" si="3"/>
        <v>500</v>
      </c>
      <c r="T202" s="27" t="s">
        <v>37</v>
      </c>
      <c r="U202" s="27"/>
      <c r="V202" s="27"/>
      <c r="W202" s="27"/>
      <c r="X202" s="27" t="s">
        <v>565</v>
      </c>
    </row>
    <row r="203" spans="1:24" s="98" customFormat="1" ht="39.75" customHeight="1">
      <c r="A203" s="151"/>
      <c r="B203" s="175">
        <v>2016</v>
      </c>
      <c r="C203" s="175" t="s">
        <v>29</v>
      </c>
      <c r="D203" s="27" t="s">
        <v>566</v>
      </c>
      <c r="E203" s="27" t="s">
        <v>559</v>
      </c>
      <c r="F203" s="27" t="s">
        <v>31</v>
      </c>
      <c r="G203" s="27" t="s">
        <v>32</v>
      </c>
      <c r="H203" s="27" t="s">
        <v>560</v>
      </c>
      <c r="I203" s="27" t="s">
        <v>34</v>
      </c>
      <c r="J203" s="27">
        <v>0.72</v>
      </c>
      <c r="K203" s="49">
        <v>42675</v>
      </c>
      <c r="L203" s="27" t="s">
        <v>35</v>
      </c>
      <c r="M203" s="27" t="s">
        <v>36</v>
      </c>
      <c r="N203" s="296">
        <v>21.386856312</v>
      </c>
      <c r="O203" s="296">
        <v>21.386856312</v>
      </c>
      <c r="P203" s="27"/>
      <c r="Q203" s="27"/>
      <c r="R203" s="27" t="s">
        <v>560</v>
      </c>
      <c r="S203" s="27">
        <f t="shared" si="3"/>
        <v>720</v>
      </c>
      <c r="T203" s="27" t="s">
        <v>37</v>
      </c>
      <c r="U203" s="27"/>
      <c r="V203" s="27"/>
      <c r="W203" s="27"/>
      <c r="X203" s="27" t="s">
        <v>567</v>
      </c>
    </row>
    <row r="204" spans="1:24" s="98" customFormat="1" ht="39.75" customHeight="1">
      <c r="A204" s="151"/>
      <c r="B204" s="175">
        <v>2016</v>
      </c>
      <c r="C204" s="175" t="s">
        <v>29</v>
      </c>
      <c r="D204" s="27" t="s">
        <v>568</v>
      </c>
      <c r="E204" s="27" t="s">
        <v>559</v>
      </c>
      <c r="F204" s="27" t="s">
        <v>31</v>
      </c>
      <c r="G204" s="27" t="s">
        <v>32</v>
      </c>
      <c r="H204" s="27" t="s">
        <v>560</v>
      </c>
      <c r="I204" s="27" t="s">
        <v>34</v>
      </c>
      <c r="J204" s="27">
        <v>0.5</v>
      </c>
      <c r="K204" s="49">
        <v>42675</v>
      </c>
      <c r="L204" s="27" t="s">
        <v>35</v>
      </c>
      <c r="M204" s="27" t="s">
        <v>36</v>
      </c>
      <c r="N204" s="296">
        <v>14.85198355</v>
      </c>
      <c r="O204" s="296">
        <v>14.85198355</v>
      </c>
      <c r="P204" s="27"/>
      <c r="Q204" s="27"/>
      <c r="R204" s="27" t="s">
        <v>560</v>
      </c>
      <c r="S204" s="27">
        <f t="shared" si="3"/>
        <v>500</v>
      </c>
      <c r="T204" s="27" t="s">
        <v>37</v>
      </c>
      <c r="U204" s="27"/>
      <c r="V204" s="27"/>
      <c r="W204" s="27"/>
      <c r="X204" s="27" t="s">
        <v>569</v>
      </c>
    </row>
    <row r="205" spans="1:24" s="98" customFormat="1" ht="39.75" customHeight="1">
      <c r="A205" s="151"/>
      <c r="B205" s="175">
        <v>2016</v>
      </c>
      <c r="C205" s="175" t="s">
        <v>29</v>
      </c>
      <c r="D205" s="27" t="s">
        <v>570</v>
      </c>
      <c r="E205" s="27" t="s">
        <v>559</v>
      </c>
      <c r="F205" s="27" t="s">
        <v>31</v>
      </c>
      <c r="G205" s="27" t="s">
        <v>32</v>
      </c>
      <c r="H205" s="27" t="s">
        <v>560</v>
      </c>
      <c r="I205" s="27" t="s">
        <v>34</v>
      </c>
      <c r="J205" s="27">
        <v>0.5</v>
      </c>
      <c r="K205" s="49">
        <v>42675</v>
      </c>
      <c r="L205" s="27" t="s">
        <v>35</v>
      </c>
      <c r="M205" s="27" t="s">
        <v>36</v>
      </c>
      <c r="N205" s="296">
        <v>14.85198355</v>
      </c>
      <c r="O205" s="296">
        <v>14.85198355</v>
      </c>
      <c r="P205" s="27"/>
      <c r="Q205" s="27"/>
      <c r="R205" s="27" t="s">
        <v>560</v>
      </c>
      <c r="S205" s="27">
        <f t="shared" si="3"/>
        <v>500</v>
      </c>
      <c r="T205" s="27" t="s">
        <v>37</v>
      </c>
      <c r="U205" s="27"/>
      <c r="V205" s="27"/>
      <c r="W205" s="27"/>
      <c r="X205" s="27" t="s">
        <v>571</v>
      </c>
    </row>
    <row r="206" spans="1:24" s="98" customFormat="1" ht="39.75" customHeight="1">
      <c r="A206" s="151"/>
      <c r="B206" s="175">
        <v>2016</v>
      </c>
      <c r="C206" s="175" t="s">
        <v>29</v>
      </c>
      <c r="D206" s="27" t="s">
        <v>572</v>
      </c>
      <c r="E206" s="27" t="s">
        <v>559</v>
      </c>
      <c r="F206" s="27" t="s">
        <v>31</v>
      </c>
      <c r="G206" s="27" t="s">
        <v>32</v>
      </c>
      <c r="H206" s="27" t="s">
        <v>560</v>
      </c>
      <c r="I206" s="27" t="s">
        <v>34</v>
      </c>
      <c r="J206" s="27">
        <v>1</v>
      </c>
      <c r="K206" s="49">
        <v>42675</v>
      </c>
      <c r="L206" s="27" t="s">
        <v>35</v>
      </c>
      <c r="M206" s="27" t="s">
        <v>36</v>
      </c>
      <c r="N206" s="296">
        <v>29.7039671</v>
      </c>
      <c r="O206" s="296">
        <v>29.7039671</v>
      </c>
      <c r="P206" s="27"/>
      <c r="Q206" s="27"/>
      <c r="R206" s="27" t="s">
        <v>560</v>
      </c>
      <c r="S206" s="27">
        <f t="shared" si="3"/>
        <v>1000</v>
      </c>
      <c r="T206" s="27" t="s">
        <v>37</v>
      </c>
      <c r="U206" s="27"/>
      <c r="V206" s="27"/>
      <c r="W206" s="27"/>
      <c r="X206" s="27" t="s">
        <v>573</v>
      </c>
    </row>
    <row r="207" spans="1:24" s="98" customFormat="1" ht="39.75" customHeight="1">
      <c r="A207" s="151"/>
      <c r="B207" s="175">
        <v>2016</v>
      </c>
      <c r="C207" s="175" t="s">
        <v>29</v>
      </c>
      <c r="D207" s="27" t="s">
        <v>574</v>
      </c>
      <c r="E207" s="27" t="s">
        <v>559</v>
      </c>
      <c r="F207" s="27" t="s">
        <v>31</v>
      </c>
      <c r="G207" s="27" t="s">
        <v>32</v>
      </c>
      <c r="H207" s="27" t="s">
        <v>560</v>
      </c>
      <c r="I207" s="27" t="s">
        <v>34</v>
      </c>
      <c r="J207" s="27">
        <v>4.5</v>
      </c>
      <c r="K207" s="49">
        <v>42675</v>
      </c>
      <c r="L207" s="27" t="s">
        <v>35</v>
      </c>
      <c r="M207" s="27" t="s">
        <v>36</v>
      </c>
      <c r="N207" s="296">
        <v>70.66785195</v>
      </c>
      <c r="O207" s="296">
        <v>70.66785195</v>
      </c>
      <c r="P207" s="27"/>
      <c r="Q207" s="27"/>
      <c r="R207" s="27" t="s">
        <v>560</v>
      </c>
      <c r="S207" s="27">
        <f t="shared" si="3"/>
        <v>4500</v>
      </c>
      <c r="T207" s="27" t="s">
        <v>37</v>
      </c>
      <c r="U207" s="27"/>
      <c r="V207" s="27"/>
      <c r="W207" s="27"/>
      <c r="X207" s="27" t="s">
        <v>575</v>
      </c>
    </row>
    <row r="208" spans="1:24" s="98" customFormat="1" ht="39.75" customHeight="1">
      <c r="A208" s="151"/>
      <c r="B208" s="175">
        <v>2016</v>
      </c>
      <c r="C208" s="175" t="s">
        <v>29</v>
      </c>
      <c r="D208" s="27" t="s">
        <v>576</v>
      </c>
      <c r="E208" s="27" t="s">
        <v>577</v>
      </c>
      <c r="F208" s="27" t="s">
        <v>31</v>
      </c>
      <c r="G208" s="27" t="s">
        <v>32</v>
      </c>
      <c r="H208" s="27" t="s">
        <v>578</v>
      </c>
      <c r="I208" s="27" t="s">
        <v>34</v>
      </c>
      <c r="J208" s="27">
        <v>0.7</v>
      </c>
      <c r="K208" s="49">
        <v>42675</v>
      </c>
      <c r="L208" s="27" t="s">
        <v>35</v>
      </c>
      <c r="M208" s="27" t="s">
        <v>36</v>
      </c>
      <c r="N208" s="296">
        <v>20.79277697</v>
      </c>
      <c r="O208" s="296">
        <v>20.79277697</v>
      </c>
      <c r="P208" s="27"/>
      <c r="Q208" s="27"/>
      <c r="R208" s="27" t="s">
        <v>578</v>
      </c>
      <c r="S208" s="27">
        <f t="shared" si="3"/>
        <v>700</v>
      </c>
      <c r="T208" s="27" t="s">
        <v>37</v>
      </c>
      <c r="U208" s="27"/>
      <c r="V208" s="27"/>
      <c r="W208" s="27"/>
      <c r="X208" s="27" t="s">
        <v>579</v>
      </c>
    </row>
    <row r="209" spans="1:24" s="98" customFormat="1" ht="39.75" customHeight="1">
      <c r="A209" s="151"/>
      <c r="B209" s="175">
        <v>2016</v>
      </c>
      <c r="C209" s="175" t="s">
        <v>29</v>
      </c>
      <c r="D209" s="27" t="s">
        <v>580</v>
      </c>
      <c r="E209" s="27" t="s">
        <v>581</v>
      </c>
      <c r="F209" s="27" t="s">
        <v>31</v>
      </c>
      <c r="G209" s="27" t="s">
        <v>32</v>
      </c>
      <c r="H209" s="27" t="s">
        <v>582</v>
      </c>
      <c r="I209" s="27" t="s">
        <v>34</v>
      </c>
      <c r="J209" s="27">
        <v>0.97</v>
      </c>
      <c r="K209" s="49">
        <v>42675</v>
      </c>
      <c r="L209" s="27" t="s">
        <v>35</v>
      </c>
      <c r="M209" s="27" t="s">
        <v>36</v>
      </c>
      <c r="N209" s="296">
        <v>28.812848087</v>
      </c>
      <c r="O209" s="296">
        <v>28.812848087</v>
      </c>
      <c r="P209" s="27"/>
      <c r="Q209" s="27"/>
      <c r="R209" s="27" t="s">
        <v>582</v>
      </c>
      <c r="S209" s="27">
        <f t="shared" si="3"/>
        <v>970</v>
      </c>
      <c r="T209" s="27" t="s">
        <v>37</v>
      </c>
      <c r="U209" s="27"/>
      <c r="V209" s="27"/>
      <c r="W209" s="27"/>
      <c r="X209" s="27" t="s">
        <v>583</v>
      </c>
    </row>
    <row r="210" spans="1:24" s="98" customFormat="1" ht="39.75" customHeight="1">
      <c r="A210" s="151"/>
      <c r="B210" s="175">
        <v>2016</v>
      </c>
      <c r="C210" s="175" t="s">
        <v>29</v>
      </c>
      <c r="D210" s="27" t="s">
        <v>584</v>
      </c>
      <c r="E210" s="27" t="s">
        <v>585</v>
      </c>
      <c r="F210" s="27" t="s">
        <v>31</v>
      </c>
      <c r="G210" s="27" t="s">
        <v>32</v>
      </c>
      <c r="H210" s="27" t="s">
        <v>586</v>
      </c>
      <c r="I210" s="27" t="s">
        <v>34</v>
      </c>
      <c r="J210" s="27">
        <v>0.8</v>
      </c>
      <c r="K210" s="49">
        <v>42675</v>
      </c>
      <c r="L210" s="27" t="s">
        <v>35</v>
      </c>
      <c r="M210" s="27" t="s">
        <v>36</v>
      </c>
      <c r="N210" s="296">
        <v>23.76317368</v>
      </c>
      <c r="O210" s="296">
        <v>23.76317368</v>
      </c>
      <c r="P210" s="27"/>
      <c r="Q210" s="27"/>
      <c r="R210" s="27" t="s">
        <v>586</v>
      </c>
      <c r="S210" s="27">
        <f t="shared" si="3"/>
        <v>800</v>
      </c>
      <c r="T210" s="27" t="s">
        <v>37</v>
      </c>
      <c r="U210" s="27"/>
      <c r="V210" s="27"/>
      <c r="W210" s="27"/>
      <c r="X210" s="27" t="s">
        <v>587</v>
      </c>
    </row>
    <row r="211" spans="1:24" s="98" customFormat="1" ht="39.75" customHeight="1">
      <c r="A211" s="151"/>
      <c r="B211" s="175">
        <v>2016</v>
      </c>
      <c r="C211" s="175" t="s">
        <v>29</v>
      </c>
      <c r="D211" s="27" t="s">
        <v>588</v>
      </c>
      <c r="E211" s="27" t="s">
        <v>585</v>
      </c>
      <c r="F211" s="27" t="s">
        <v>31</v>
      </c>
      <c r="G211" s="27" t="s">
        <v>32</v>
      </c>
      <c r="H211" s="27" t="s">
        <v>586</v>
      </c>
      <c r="I211" s="27" t="s">
        <v>34</v>
      </c>
      <c r="J211" s="27">
        <v>0.7</v>
      </c>
      <c r="K211" s="49">
        <v>42675</v>
      </c>
      <c r="L211" s="27" t="s">
        <v>35</v>
      </c>
      <c r="M211" s="27" t="s">
        <v>36</v>
      </c>
      <c r="N211" s="296">
        <v>20.79277697</v>
      </c>
      <c r="O211" s="296">
        <v>20.79277697</v>
      </c>
      <c r="P211" s="27"/>
      <c r="Q211" s="27"/>
      <c r="R211" s="27" t="s">
        <v>586</v>
      </c>
      <c r="S211" s="27">
        <f t="shared" si="3"/>
        <v>700</v>
      </c>
      <c r="T211" s="27" t="s">
        <v>37</v>
      </c>
      <c r="U211" s="27"/>
      <c r="V211" s="27"/>
      <c r="W211" s="27"/>
      <c r="X211" s="27" t="s">
        <v>589</v>
      </c>
    </row>
    <row r="212" spans="1:24" s="98" customFormat="1" ht="39.75" customHeight="1">
      <c r="A212" s="151"/>
      <c r="B212" s="175">
        <v>2016</v>
      </c>
      <c r="C212" s="175" t="s">
        <v>29</v>
      </c>
      <c r="D212" s="27" t="s">
        <v>590</v>
      </c>
      <c r="E212" s="27" t="s">
        <v>591</v>
      </c>
      <c r="F212" s="27" t="s">
        <v>31</v>
      </c>
      <c r="G212" s="27" t="s">
        <v>32</v>
      </c>
      <c r="H212" s="27" t="s">
        <v>592</v>
      </c>
      <c r="I212" s="27" t="s">
        <v>34</v>
      </c>
      <c r="J212" s="27">
        <v>1.6</v>
      </c>
      <c r="K212" s="49">
        <v>42675</v>
      </c>
      <c r="L212" s="27" t="s">
        <v>35</v>
      </c>
      <c r="M212" s="27" t="s">
        <v>36</v>
      </c>
      <c r="N212" s="296">
        <v>21.386856312</v>
      </c>
      <c r="O212" s="296">
        <v>21.386856312</v>
      </c>
      <c r="P212" s="27"/>
      <c r="Q212" s="27"/>
      <c r="R212" s="27" t="s">
        <v>592</v>
      </c>
      <c r="S212" s="27">
        <f t="shared" si="3"/>
        <v>1600</v>
      </c>
      <c r="T212" s="27" t="s">
        <v>37</v>
      </c>
      <c r="U212" s="27"/>
      <c r="V212" s="27"/>
      <c r="W212" s="27"/>
      <c r="X212" s="27" t="s">
        <v>593</v>
      </c>
    </row>
    <row r="213" spans="1:24" s="98" customFormat="1" ht="39.75" customHeight="1">
      <c r="A213" s="151"/>
      <c r="B213" s="175">
        <v>2016</v>
      </c>
      <c r="C213" s="175" t="s">
        <v>29</v>
      </c>
      <c r="D213" s="27" t="s">
        <v>594</v>
      </c>
      <c r="E213" s="27" t="s">
        <v>591</v>
      </c>
      <c r="F213" s="27" t="s">
        <v>31</v>
      </c>
      <c r="G213" s="27" t="s">
        <v>32</v>
      </c>
      <c r="H213" s="27" t="s">
        <v>592</v>
      </c>
      <c r="I213" s="27" t="s">
        <v>34</v>
      </c>
      <c r="J213" s="27">
        <v>0.75</v>
      </c>
      <c r="K213" s="49">
        <v>42675</v>
      </c>
      <c r="L213" s="27" t="s">
        <v>35</v>
      </c>
      <c r="M213" s="27" t="s">
        <v>36</v>
      </c>
      <c r="N213" s="296">
        <v>22.277975325</v>
      </c>
      <c r="O213" s="296">
        <v>22.277975325</v>
      </c>
      <c r="P213" s="27"/>
      <c r="Q213" s="27"/>
      <c r="R213" s="27" t="s">
        <v>592</v>
      </c>
      <c r="S213" s="27">
        <f t="shared" si="3"/>
        <v>750</v>
      </c>
      <c r="T213" s="27" t="s">
        <v>37</v>
      </c>
      <c r="U213" s="27"/>
      <c r="V213" s="27"/>
      <c r="W213" s="27"/>
      <c r="X213" s="27" t="s">
        <v>595</v>
      </c>
    </row>
    <row r="214" spans="1:24" s="98" customFormat="1" ht="39.75" customHeight="1">
      <c r="A214" s="151"/>
      <c r="B214" s="175">
        <v>2016</v>
      </c>
      <c r="C214" s="175" t="s">
        <v>29</v>
      </c>
      <c r="D214" s="27" t="s">
        <v>596</v>
      </c>
      <c r="E214" s="27" t="s">
        <v>591</v>
      </c>
      <c r="F214" s="27" t="s">
        <v>31</v>
      </c>
      <c r="G214" s="27" t="s">
        <v>32</v>
      </c>
      <c r="H214" s="27" t="s">
        <v>592</v>
      </c>
      <c r="I214" s="27" t="s">
        <v>34</v>
      </c>
      <c r="J214" s="27">
        <v>1.48</v>
      </c>
      <c r="K214" s="49">
        <v>42675</v>
      </c>
      <c r="L214" s="27" t="s">
        <v>35</v>
      </c>
      <c r="M214" s="27" t="s">
        <v>36</v>
      </c>
      <c r="N214" s="296">
        <v>43.961871308</v>
      </c>
      <c r="O214" s="296">
        <v>43.961871308</v>
      </c>
      <c r="P214" s="27"/>
      <c r="Q214" s="27"/>
      <c r="R214" s="27" t="s">
        <v>592</v>
      </c>
      <c r="S214" s="27">
        <f t="shared" si="3"/>
        <v>1480</v>
      </c>
      <c r="T214" s="27" t="s">
        <v>37</v>
      </c>
      <c r="U214" s="27"/>
      <c r="V214" s="27"/>
      <c r="W214" s="27"/>
      <c r="X214" s="27" t="s">
        <v>597</v>
      </c>
    </row>
    <row r="215" spans="1:24" s="98" customFormat="1" ht="39.75" customHeight="1">
      <c r="A215" s="151"/>
      <c r="B215" s="175">
        <v>2016</v>
      </c>
      <c r="C215" s="175" t="s">
        <v>29</v>
      </c>
      <c r="D215" s="27" t="s">
        <v>598</v>
      </c>
      <c r="E215" s="27" t="s">
        <v>591</v>
      </c>
      <c r="F215" s="27" t="s">
        <v>31</v>
      </c>
      <c r="G215" s="27" t="s">
        <v>32</v>
      </c>
      <c r="H215" s="27" t="s">
        <v>592</v>
      </c>
      <c r="I215" s="27" t="s">
        <v>34</v>
      </c>
      <c r="J215" s="27">
        <v>1.15</v>
      </c>
      <c r="K215" s="49">
        <v>42675</v>
      </c>
      <c r="L215" s="27" t="s">
        <v>35</v>
      </c>
      <c r="M215" s="27" t="s">
        <v>36</v>
      </c>
      <c r="N215" s="296">
        <v>34.159562165</v>
      </c>
      <c r="O215" s="296">
        <v>34.159562165</v>
      </c>
      <c r="P215" s="27"/>
      <c r="Q215" s="27"/>
      <c r="R215" s="27" t="s">
        <v>592</v>
      </c>
      <c r="S215" s="27">
        <f t="shared" si="3"/>
        <v>1150</v>
      </c>
      <c r="T215" s="27" t="s">
        <v>37</v>
      </c>
      <c r="U215" s="27"/>
      <c r="V215" s="27"/>
      <c r="W215" s="27"/>
      <c r="X215" s="27" t="s">
        <v>599</v>
      </c>
    </row>
    <row r="216" spans="1:24" s="98" customFormat="1" ht="39.75" customHeight="1">
      <c r="A216" s="151"/>
      <c r="B216" s="175">
        <v>2016</v>
      </c>
      <c r="C216" s="175" t="s">
        <v>29</v>
      </c>
      <c r="D216" s="27" t="s">
        <v>600</v>
      </c>
      <c r="E216" s="27" t="s">
        <v>591</v>
      </c>
      <c r="F216" s="27" t="s">
        <v>31</v>
      </c>
      <c r="G216" s="27" t="s">
        <v>32</v>
      </c>
      <c r="H216" s="27" t="s">
        <v>592</v>
      </c>
      <c r="I216" s="27" t="s">
        <v>34</v>
      </c>
      <c r="J216" s="27">
        <v>1.12</v>
      </c>
      <c r="K216" s="49">
        <v>42675</v>
      </c>
      <c r="L216" s="27" t="s">
        <v>35</v>
      </c>
      <c r="M216" s="27" t="s">
        <v>36</v>
      </c>
      <c r="N216" s="296">
        <v>33.268443152</v>
      </c>
      <c r="O216" s="296">
        <v>33.268443152</v>
      </c>
      <c r="P216" s="27"/>
      <c r="Q216" s="27"/>
      <c r="R216" s="27" t="s">
        <v>592</v>
      </c>
      <c r="S216" s="27">
        <f t="shared" si="3"/>
        <v>1120</v>
      </c>
      <c r="T216" s="27" t="s">
        <v>37</v>
      </c>
      <c r="U216" s="27"/>
      <c r="V216" s="27"/>
      <c r="W216" s="27"/>
      <c r="X216" s="27" t="s">
        <v>601</v>
      </c>
    </row>
    <row r="217" spans="1:24" s="98" customFormat="1" ht="39.75" customHeight="1">
      <c r="A217" s="151"/>
      <c r="B217" s="175">
        <v>2016</v>
      </c>
      <c r="C217" s="175" t="s">
        <v>29</v>
      </c>
      <c r="D217" s="27">
        <v>1602100506</v>
      </c>
      <c r="E217" s="27" t="s">
        <v>591</v>
      </c>
      <c r="F217" s="27" t="s">
        <v>31</v>
      </c>
      <c r="G217" s="27" t="s">
        <v>32</v>
      </c>
      <c r="H217" s="27" t="s">
        <v>592</v>
      </c>
      <c r="I217" s="27" t="s">
        <v>34</v>
      </c>
      <c r="J217" s="27">
        <v>3.2</v>
      </c>
      <c r="K217" s="49">
        <v>42675</v>
      </c>
      <c r="L217" s="27" t="s">
        <v>35</v>
      </c>
      <c r="M217" s="27" t="s">
        <v>36</v>
      </c>
      <c r="N217" s="296">
        <v>127.1</v>
      </c>
      <c r="O217" s="296">
        <v>127.1</v>
      </c>
      <c r="P217" s="27"/>
      <c r="Q217" s="27"/>
      <c r="R217" s="27" t="s">
        <v>592</v>
      </c>
      <c r="S217" s="27">
        <f t="shared" si="3"/>
        <v>3200</v>
      </c>
      <c r="T217" s="27" t="s">
        <v>37</v>
      </c>
      <c r="U217" s="27"/>
      <c r="V217" s="27"/>
      <c r="W217" s="27"/>
      <c r="X217" s="27" t="s">
        <v>602</v>
      </c>
    </row>
    <row r="218" spans="1:24" s="98" customFormat="1" ht="39.75" customHeight="1">
      <c r="A218" s="151"/>
      <c r="B218" s="175">
        <v>2016</v>
      </c>
      <c r="C218" s="175" t="s">
        <v>29</v>
      </c>
      <c r="D218" s="27" t="s">
        <v>603</v>
      </c>
      <c r="E218" s="27" t="s">
        <v>604</v>
      </c>
      <c r="F218" s="27" t="s">
        <v>31</v>
      </c>
      <c r="G218" s="27" t="s">
        <v>32</v>
      </c>
      <c r="H218" s="27" t="s">
        <v>605</v>
      </c>
      <c r="I218" s="27" t="s">
        <v>34</v>
      </c>
      <c r="J218" s="27">
        <v>1.4</v>
      </c>
      <c r="K218" s="49">
        <v>42675</v>
      </c>
      <c r="L218" s="27" t="s">
        <v>35</v>
      </c>
      <c r="M218" s="27" t="s">
        <v>36</v>
      </c>
      <c r="N218" s="296">
        <v>41.58555394</v>
      </c>
      <c r="O218" s="296">
        <v>41.58555394</v>
      </c>
      <c r="P218" s="27"/>
      <c r="Q218" s="27"/>
      <c r="R218" s="27" t="s">
        <v>605</v>
      </c>
      <c r="S218" s="27">
        <f t="shared" si="3"/>
        <v>1400</v>
      </c>
      <c r="T218" s="27" t="s">
        <v>37</v>
      </c>
      <c r="U218" s="27"/>
      <c r="V218" s="27"/>
      <c r="W218" s="27"/>
      <c r="X218" s="27" t="s">
        <v>606</v>
      </c>
    </row>
    <row r="219" spans="1:24" s="98" customFormat="1" ht="39.75" customHeight="1">
      <c r="A219" s="151"/>
      <c r="B219" s="175">
        <v>2016</v>
      </c>
      <c r="C219" s="175" t="s">
        <v>29</v>
      </c>
      <c r="D219" s="27" t="s">
        <v>607</v>
      </c>
      <c r="E219" s="27" t="s">
        <v>604</v>
      </c>
      <c r="F219" s="27" t="s">
        <v>31</v>
      </c>
      <c r="G219" s="27" t="s">
        <v>32</v>
      </c>
      <c r="H219" s="27" t="s">
        <v>605</v>
      </c>
      <c r="I219" s="27" t="s">
        <v>34</v>
      </c>
      <c r="J219" s="27">
        <v>0.95</v>
      </c>
      <c r="K219" s="49">
        <v>42675</v>
      </c>
      <c r="L219" s="27" t="s">
        <v>35</v>
      </c>
      <c r="M219" s="27" t="s">
        <v>36</v>
      </c>
      <c r="N219" s="296">
        <v>28.218768745</v>
      </c>
      <c r="O219" s="296">
        <v>28.218768745</v>
      </c>
      <c r="P219" s="27"/>
      <c r="Q219" s="27"/>
      <c r="R219" s="27" t="s">
        <v>605</v>
      </c>
      <c r="S219" s="27">
        <f t="shared" si="3"/>
        <v>950</v>
      </c>
      <c r="T219" s="27" t="s">
        <v>37</v>
      </c>
      <c r="U219" s="27"/>
      <c r="V219" s="27"/>
      <c r="W219" s="27"/>
      <c r="X219" s="27" t="s">
        <v>608</v>
      </c>
    </row>
    <row r="220" spans="1:24" s="98" customFormat="1" ht="39.75" customHeight="1">
      <c r="A220" s="151"/>
      <c r="B220" s="175">
        <v>2016</v>
      </c>
      <c r="C220" s="175" t="s">
        <v>29</v>
      </c>
      <c r="D220" s="27" t="s">
        <v>609</v>
      </c>
      <c r="E220" s="27" t="s">
        <v>604</v>
      </c>
      <c r="F220" s="27" t="s">
        <v>31</v>
      </c>
      <c r="G220" s="27" t="s">
        <v>32</v>
      </c>
      <c r="H220" s="27" t="s">
        <v>605</v>
      </c>
      <c r="I220" s="27" t="s">
        <v>34</v>
      </c>
      <c r="J220" s="27">
        <v>0.84</v>
      </c>
      <c r="K220" s="49">
        <v>42675</v>
      </c>
      <c r="L220" s="27" t="s">
        <v>35</v>
      </c>
      <c r="M220" s="27" t="s">
        <v>36</v>
      </c>
      <c r="N220" s="296">
        <v>24.951332364</v>
      </c>
      <c r="O220" s="296">
        <v>24.951332364</v>
      </c>
      <c r="P220" s="27"/>
      <c r="Q220" s="27"/>
      <c r="R220" s="27" t="s">
        <v>605</v>
      </c>
      <c r="S220" s="27">
        <f t="shared" si="3"/>
        <v>840</v>
      </c>
      <c r="T220" s="27" t="s">
        <v>37</v>
      </c>
      <c r="U220" s="27"/>
      <c r="V220" s="27"/>
      <c r="W220" s="27"/>
      <c r="X220" s="27" t="s">
        <v>610</v>
      </c>
    </row>
    <row r="221" spans="1:24" s="98" customFormat="1" ht="39.75" customHeight="1">
      <c r="A221" s="151"/>
      <c r="B221" s="175">
        <v>2016</v>
      </c>
      <c r="C221" s="175" t="s">
        <v>29</v>
      </c>
      <c r="D221" s="27">
        <v>1602100404</v>
      </c>
      <c r="E221" s="27" t="s">
        <v>604</v>
      </c>
      <c r="F221" s="27" t="s">
        <v>31</v>
      </c>
      <c r="G221" s="27" t="s">
        <v>32</v>
      </c>
      <c r="H221" s="27" t="s">
        <v>605</v>
      </c>
      <c r="I221" s="27" t="s">
        <v>34</v>
      </c>
      <c r="J221" s="27">
        <v>0.125</v>
      </c>
      <c r="K221" s="49">
        <v>42675</v>
      </c>
      <c r="L221" s="27" t="s">
        <v>35</v>
      </c>
      <c r="M221" s="27" t="s">
        <v>36</v>
      </c>
      <c r="N221" s="296">
        <v>4.8379958875</v>
      </c>
      <c r="O221" s="296">
        <v>4.8379958875</v>
      </c>
      <c r="P221" s="27"/>
      <c r="Q221" s="27"/>
      <c r="R221" s="27" t="s">
        <v>605</v>
      </c>
      <c r="S221" s="27">
        <f t="shared" si="3"/>
        <v>125</v>
      </c>
      <c r="T221" s="27" t="s">
        <v>37</v>
      </c>
      <c r="U221" s="27"/>
      <c r="V221" s="27"/>
      <c r="W221" s="27"/>
      <c r="X221" s="27" t="s">
        <v>611</v>
      </c>
    </row>
    <row r="222" spans="1:24" s="98" customFormat="1" ht="39.75" customHeight="1">
      <c r="A222" s="151"/>
      <c r="B222" s="175">
        <v>2016</v>
      </c>
      <c r="C222" s="175" t="s">
        <v>29</v>
      </c>
      <c r="D222" s="27" t="s">
        <v>612</v>
      </c>
      <c r="E222" s="27" t="s">
        <v>613</v>
      </c>
      <c r="F222" s="27" t="s">
        <v>31</v>
      </c>
      <c r="G222" s="27" t="s">
        <v>32</v>
      </c>
      <c r="H222" s="27" t="s">
        <v>614</v>
      </c>
      <c r="I222" s="27" t="s">
        <v>34</v>
      </c>
      <c r="J222" s="27">
        <v>2</v>
      </c>
      <c r="K222" s="49">
        <v>42675</v>
      </c>
      <c r="L222" s="27" t="s">
        <v>35</v>
      </c>
      <c r="M222" s="27" t="s">
        <v>36</v>
      </c>
      <c r="N222" s="296">
        <v>59.4079342</v>
      </c>
      <c r="O222" s="296">
        <v>59.4079342</v>
      </c>
      <c r="P222" s="27"/>
      <c r="Q222" s="27"/>
      <c r="R222" s="27" t="s">
        <v>614</v>
      </c>
      <c r="S222" s="27">
        <f t="shared" si="3"/>
        <v>2000</v>
      </c>
      <c r="T222" s="27" t="s">
        <v>37</v>
      </c>
      <c r="U222" s="27"/>
      <c r="V222" s="27"/>
      <c r="W222" s="27"/>
      <c r="X222" s="27" t="s">
        <v>615</v>
      </c>
    </row>
    <row r="223" spans="1:24" s="98" customFormat="1" ht="39.75" customHeight="1">
      <c r="A223" s="151"/>
      <c r="B223" s="175">
        <v>2016</v>
      </c>
      <c r="C223" s="175" t="s">
        <v>29</v>
      </c>
      <c r="D223" s="27">
        <v>1602101501</v>
      </c>
      <c r="E223" s="27" t="s">
        <v>616</v>
      </c>
      <c r="F223" s="27" t="s">
        <v>31</v>
      </c>
      <c r="G223" s="27" t="s">
        <v>32</v>
      </c>
      <c r="H223" s="27" t="s">
        <v>617</v>
      </c>
      <c r="I223" s="27" t="s">
        <v>34</v>
      </c>
      <c r="J223" s="27">
        <v>1</v>
      </c>
      <c r="K223" s="49">
        <v>42675</v>
      </c>
      <c r="L223" s="27" t="s">
        <v>35</v>
      </c>
      <c r="M223" s="27" t="s">
        <v>36</v>
      </c>
      <c r="N223" s="296">
        <v>29.7039671</v>
      </c>
      <c r="O223" s="296">
        <v>29.7039671</v>
      </c>
      <c r="P223" s="27"/>
      <c r="Q223" s="27"/>
      <c r="R223" s="27" t="s">
        <v>617</v>
      </c>
      <c r="S223" s="27">
        <f t="shared" si="3"/>
        <v>1000</v>
      </c>
      <c r="T223" s="27" t="s">
        <v>37</v>
      </c>
      <c r="U223" s="27"/>
      <c r="V223" s="27"/>
      <c r="W223" s="27"/>
      <c r="X223" s="27" t="s">
        <v>618</v>
      </c>
    </row>
    <row r="224" spans="1:24" s="98" customFormat="1" ht="39.75" customHeight="1">
      <c r="A224" s="151"/>
      <c r="B224" s="175">
        <v>2016</v>
      </c>
      <c r="C224" s="175" t="s">
        <v>29</v>
      </c>
      <c r="D224" s="27">
        <v>1602100201</v>
      </c>
      <c r="E224" s="27" t="s">
        <v>619</v>
      </c>
      <c r="F224" s="27" t="s">
        <v>31</v>
      </c>
      <c r="G224" s="27" t="s">
        <v>32</v>
      </c>
      <c r="H224" s="27" t="s">
        <v>620</v>
      </c>
      <c r="I224" s="27" t="s">
        <v>34</v>
      </c>
      <c r="J224" s="27">
        <v>1.2</v>
      </c>
      <c r="K224" s="49">
        <v>42675</v>
      </c>
      <c r="L224" s="27" t="s">
        <v>35</v>
      </c>
      <c r="M224" s="27" t="s">
        <v>36</v>
      </c>
      <c r="N224" s="296">
        <v>35.64476052</v>
      </c>
      <c r="O224" s="296">
        <v>35.64476052</v>
      </c>
      <c r="P224" s="27"/>
      <c r="Q224" s="27"/>
      <c r="R224" s="27" t="s">
        <v>620</v>
      </c>
      <c r="S224" s="27">
        <f t="shared" si="3"/>
        <v>1200</v>
      </c>
      <c r="T224" s="27" t="s">
        <v>37</v>
      </c>
      <c r="U224" s="27"/>
      <c r="V224" s="27"/>
      <c r="W224" s="27"/>
      <c r="X224" s="27" t="s">
        <v>621</v>
      </c>
    </row>
    <row r="225" spans="1:24" s="98" customFormat="1" ht="39.75" customHeight="1">
      <c r="A225" s="151"/>
      <c r="B225" s="175">
        <v>2016</v>
      </c>
      <c r="C225" s="175" t="s">
        <v>29</v>
      </c>
      <c r="D225" s="27" t="s">
        <v>622</v>
      </c>
      <c r="E225" s="27" t="s">
        <v>623</v>
      </c>
      <c r="F225" s="27" t="s">
        <v>31</v>
      </c>
      <c r="G225" s="27" t="s">
        <v>32</v>
      </c>
      <c r="H225" s="27" t="s">
        <v>624</v>
      </c>
      <c r="I225" s="27" t="s">
        <v>34</v>
      </c>
      <c r="J225" s="27">
        <v>1</v>
      </c>
      <c r="K225" s="49">
        <v>42675</v>
      </c>
      <c r="L225" s="27" t="s">
        <v>35</v>
      </c>
      <c r="M225" s="27" t="s">
        <v>36</v>
      </c>
      <c r="N225" s="296">
        <v>29.7039671</v>
      </c>
      <c r="O225" s="296">
        <v>29.7039671</v>
      </c>
      <c r="P225" s="27"/>
      <c r="Q225" s="27"/>
      <c r="R225" s="27" t="s">
        <v>624</v>
      </c>
      <c r="S225" s="27">
        <f t="shared" si="3"/>
        <v>1000</v>
      </c>
      <c r="T225" s="27" t="s">
        <v>37</v>
      </c>
      <c r="U225" s="27"/>
      <c r="V225" s="27"/>
      <c r="W225" s="27"/>
      <c r="X225" s="27" t="s">
        <v>625</v>
      </c>
    </row>
    <row r="226" spans="1:24" s="98" customFormat="1" ht="39.75" customHeight="1">
      <c r="A226" s="151"/>
      <c r="B226" s="175">
        <v>2016</v>
      </c>
      <c r="C226" s="175" t="s">
        <v>29</v>
      </c>
      <c r="D226" s="27" t="s">
        <v>626</v>
      </c>
      <c r="E226" s="27" t="s">
        <v>623</v>
      </c>
      <c r="F226" s="27" t="s">
        <v>31</v>
      </c>
      <c r="G226" s="27" t="s">
        <v>32</v>
      </c>
      <c r="H226" s="27" t="s">
        <v>624</v>
      </c>
      <c r="I226" s="27" t="s">
        <v>34</v>
      </c>
      <c r="J226" s="27">
        <v>0.9</v>
      </c>
      <c r="K226" s="49">
        <v>42675</v>
      </c>
      <c r="L226" s="27" t="s">
        <v>35</v>
      </c>
      <c r="M226" s="27" t="s">
        <v>36</v>
      </c>
      <c r="N226" s="296">
        <v>26.73357039</v>
      </c>
      <c r="O226" s="296">
        <v>26.73357039</v>
      </c>
      <c r="P226" s="27"/>
      <c r="Q226" s="27"/>
      <c r="R226" s="27" t="s">
        <v>624</v>
      </c>
      <c r="S226" s="27">
        <f t="shared" si="3"/>
        <v>900</v>
      </c>
      <c r="T226" s="27" t="s">
        <v>37</v>
      </c>
      <c r="U226" s="27"/>
      <c r="V226" s="27"/>
      <c r="W226" s="27"/>
      <c r="X226" s="27" t="s">
        <v>627</v>
      </c>
    </row>
    <row r="227" spans="1:24" s="98" customFormat="1" ht="39.75" customHeight="1">
      <c r="A227" s="151"/>
      <c r="B227" s="175">
        <v>2016</v>
      </c>
      <c r="C227" s="175" t="s">
        <v>29</v>
      </c>
      <c r="D227" s="27" t="s">
        <v>628</v>
      </c>
      <c r="E227" s="27" t="s">
        <v>623</v>
      </c>
      <c r="F227" s="27" t="s">
        <v>31</v>
      </c>
      <c r="G227" s="27" t="s">
        <v>32</v>
      </c>
      <c r="H227" s="27" t="s">
        <v>624</v>
      </c>
      <c r="I227" s="27" t="s">
        <v>34</v>
      </c>
      <c r="J227" s="27">
        <v>1.3</v>
      </c>
      <c r="K227" s="49">
        <v>42675</v>
      </c>
      <c r="L227" s="27" t="s">
        <v>35</v>
      </c>
      <c r="M227" s="27" t="s">
        <v>36</v>
      </c>
      <c r="N227" s="296">
        <v>38.61515723</v>
      </c>
      <c r="O227" s="296">
        <v>38.61515723</v>
      </c>
      <c r="P227" s="27"/>
      <c r="Q227" s="27"/>
      <c r="R227" s="27" t="s">
        <v>624</v>
      </c>
      <c r="S227" s="27">
        <f t="shared" si="3"/>
        <v>1300</v>
      </c>
      <c r="T227" s="27" t="s">
        <v>37</v>
      </c>
      <c r="U227" s="27"/>
      <c r="V227" s="27"/>
      <c r="W227" s="27"/>
      <c r="X227" s="27" t="s">
        <v>629</v>
      </c>
    </row>
    <row r="228" spans="1:24" s="98" customFormat="1" ht="39.75" customHeight="1">
      <c r="A228" s="151"/>
      <c r="B228" s="175">
        <v>2016</v>
      </c>
      <c r="C228" s="175" t="s">
        <v>29</v>
      </c>
      <c r="D228" s="27" t="s">
        <v>630</v>
      </c>
      <c r="E228" s="27" t="s">
        <v>623</v>
      </c>
      <c r="F228" s="27" t="s">
        <v>31</v>
      </c>
      <c r="G228" s="27" t="s">
        <v>32</v>
      </c>
      <c r="H228" s="27" t="s">
        <v>624</v>
      </c>
      <c r="I228" s="27" t="s">
        <v>34</v>
      </c>
      <c r="J228" s="27">
        <v>2.5</v>
      </c>
      <c r="K228" s="49">
        <v>42675</v>
      </c>
      <c r="L228" s="27" t="s">
        <v>35</v>
      </c>
      <c r="M228" s="27" t="s">
        <v>36</v>
      </c>
      <c r="N228" s="296">
        <v>99.25991775</v>
      </c>
      <c r="O228" s="296">
        <v>99.25991775</v>
      </c>
      <c r="P228" s="27"/>
      <c r="Q228" s="27"/>
      <c r="R228" s="27" t="s">
        <v>624</v>
      </c>
      <c r="S228" s="27">
        <f t="shared" si="3"/>
        <v>2500</v>
      </c>
      <c r="T228" s="27" t="s">
        <v>37</v>
      </c>
      <c r="U228" s="27"/>
      <c r="V228" s="27"/>
      <c r="W228" s="27"/>
      <c r="X228" s="27" t="s">
        <v>631</v>
      </c>
    </row>
    <row r="229" spans="1:24" s="98" customFormat="1" ht="39.75" customHeight="1">
      <c r="A229" s="151"/>
      <c r="B229" s="175">
        <v>2016</v>
      </c>
      <c r="C229" s="175" t="s">
        <v>29</v>
      </c>
      <c r="D229" s="27" t="s">
        <v>632</v>
      </c>
      <c r="E229" s="27" t="s">
        <v>623</v>
      </c>
      <c r="F229" s="27" t="s">
        <v>31</v>
      </c>
      <c r="G229" s="27" t="s">
        <v>32</v>
      </c>
      <c r="H229" s="27" t="s">
        <v>624</v>
      </c>
      <c r="I229" s="27" t="s">
        <v>34</v>
      </c>
      <c r="J229" s="27">
        <v>2.1</v>
      </c>
      <c r="K229" s="49">
        <v>42675</v>
      </c>
      <c r="L229" s="27" t="s">
        <v>35</v>
      </c>
      <c r="M229" s="27" t="s">
        <v>36</v>
      </c>
      <c r="N229" s="296">
        <v>32.97833091</v>
      </c>
      <c r="O229" s="296">
        <v>32.97833091</v>
      </c>
      <c r="P229" s="27"/>
      <c r="Q229" s="27"/>
      <c r="R229" s="27" t="s">
        <v>624</v>
      </c>
      <c r="S229" s="27">
        <f t="shared" si="3"/>
        <v>2100</v>
      </c>
      <c r="T229" s="27" t="s">
        <v>37</v>
      </c>
      <c r="U229" s="27"/>
      <c r="V229" s="27"/>
      <c r="W229" s="27"/>
      <c r="X229" s="27" t="s">
        <v>633</v>
      </c>
    </row>
    <row r="230" spans="1:24" s="98" customFormat="1" ht="39.75" customHeight="1">
      <c r="A230" s="151"/>
      <c r="B230" s="175">
        <v>2016</v>
      </c>
      <c r="C230" s="175" t="s">
        <v>29</v>
      </c>
      <c r="D230" s="27" t="s">
        <v>634</v>
      </c>
      <c r="E230" s="27" t="s">
        <v>635</v>
      </c>
      <c r="F230" s="27" t="s">
        <v>31</v>
      </c>
      <c r="G230" s="27" t="s">
        <v>32</v>
      </c>
      <c r="H230" s="27" t="s">
        <v>636</v>
      </c>
      <c r="I230" s="27" t="s">
        <v>34</v>
      </c>
      <c r="J230" s="27">
        <v>1</v>
      </c>
      <c r="K230" s="49">
        <v>42675</v>
      </c>
      <c r="L230" s="27" t="s">
        <v>35</v>
      </c>
      <c r="M230" s="27" t="s">
        <v>36</v>
      </c>
      <c r="N230" s="296">
        <v>29.7039671</v>
      </c>
      <c r="O230" s="296">
        <v>29.7039671</v>
      </c>
      <c r="P230" s="27"/>
      <c r="Q230" s="27"/>
      <c r="R230" s="27" t="s">
        <v>636</v>
      </c>
      <c r="S230" s="27">
        <f t="shared" si="3"/>
        <v>1000</v>
      </c>
      <c r="T230" s="27" t="s">
        <v>37</v>
      </c>
      <c r="U230" s="27"/>
      <c r="V230" s="27"/>
      <c r="W230" s="27"/>
      <c r="X230" s="27" t="s">
        <v>637</v>
      </c>
    </row>
    <row r="231" spans="1:24" s="98" customFormat="1" ht="39.75" customHeight="1">
      <c r="A231" s="151"/>
      <c r="B231" s="175">
        <v>2016</v>
      </c>
      <c r="C231" s="175" t="s">
        <v>29</v>
      </c>
      <c r="D231" s="27" t="s">
        <v>638</v>
      </c>
      <c r="E231" s="27" t="s">
        <v>639</v>
      </c>
      <c r="F231" s="27" t="s">
        <v>31</v>
      </c>
      <c r="G231" s="27" t="s">
        <v>32</v>
      </c>
      <c r="H231" s="27" t="s">
        <v>640</v>
      </c>
      <c r="I231" s="27" t="s">
        <v>34</v>
      </c>
      <c r="J231" s="27">
        <v>0.37</v>
      </c>
      <c r="K231" s="49">
        <v>42675</v>
      </c>
      <c r="L231" s="27" t="s">
        <v>35</v>
      </c>
      <c r="M231" s="27" t="s">
        <v>36</v>
      </c>
      <c r="N231" s="296">
        <v>10.990467827</v>
      </c>
      <c r="O231" s="296">
        <v>10.990467827</v>
      </c>
      <c r="P231" s="27"/>
      <c r="Q231" s="27"/>
      <c r="R231" s="27" t="s">
        <v>640</v>
      </c>
      <c r="S231" s="27">
        <f t="shared" si="3"/>
        <v>370</v>
      </c>
      <c r="T231" s="27" t="s">
        <v>37</v>
      </c>
      <c r="U231" s="27"/>
      <c r="V231" s="27"/>
      <c r="W231" s="27"/>
      <c r="X231" s="27" t="s">
        <v>641</v>
      </c>
    </row>
    <row r="232" spans="1:24" s="98" customFormat="1" ht="39.75" customHeight="1">
      <c r="A232" s="151"/>
      <c r="B232" s="175">
        <v>2016</v>
      </c>
      <c r="C232" s="175" t="s">
        <v>29</v>
      </c>
      <c r="D232" s="27" t="s">
        <v>642</v>
      </c>
      <c r="E232" s="27" t="s">
        <v>643</v>
      </c>
      <c r="F232" s="27" t="s">
        <v>31</v>
      </c>
      <c r="G232" s="27" t="s">
        <v>32</v>
      </c>
      <c r="H232" s="27" t="s">
        <v>644</v>
      </c>
      <c r="I232" s="27" t="s">
        <v>34</v>
      </c>
      <c r="J232" s="27">
        <v>0.45</v>
      </c>
      <c r="K232" s="49">
        <v>42675</v>
      </c>
      <c r="L232" s="27" t="s">
        <v>35</v>
      </c>
      <c r="M232" s="27" t="s">
        <v>36</v>
      </c>
      <c r="N232" s="296">
        <v>13.366785195</v>
      </c>
      <c r="O232" s="296">
        <v>13.366785195</v>
      </c>
      <c r="P232" s="27"/>
      <c r="Q232" s="27"/>
      <c r="R232" s="27" t="s">
        <v>644</v>
      </c>
      <c r="S232" s="27">
        <f t="shared" si="3"/>
        <v>450</v>
      </c>
      <c r="T232" s="27" t="s">
        <v>37</v>
      </c>
      <c r="U232" s="27"/>
      <c r="V232" s="27"/>
      <c r="W232" s="27"/>
      <c r="X232" s="27" t="s">
        <v>645</v>
      </c>
    </row>
    <row r="233" spans="1:24" s="98" customFormat="1" ht="39.75" customHeight="1">
      <c r="A233" s="151"/>
      <c r="B233" s="175">
        <v>2016</v>
      </c>
      <c r="C233" s="175" t="s">
        <v>29</v>
      </c>
      <c r="D233" s="27" t="s">
        <v>646</v>
      </c>
      <c r="E233" s="27" t="s">
        <v>643</v>
      </c>
      <c r="F233" s="27" t="s">
        <v>31</v>
      </c>
      <c r="G233" s="27" t="s">
        <v>32</v>
      </c>
      <c r="H233" s="27" t="s">
        <v>644</v>
      </c>
      <c r="I233" s="27" t="s">
        <v>34</v>
      </c>
      <c r="J233" s="27">
        <v>0.62</v>
      </c>
      <c r="K233" s="49">
        <v>42675</v>
      </c>
      <c r="L233" s="27" t="s">
        <v>35</v>
      </c>
      <c r="M233" s="27" t="s">
        <v>36</v>
      </c>
      <c r="N233" s="296">
        <v>18.416459602</v>
      </c>
      <c r="O233" s="296">
        <v>18.416459602</v>
      </c>
      <c r="P233" s="27"/>
      <c r="Q233" s="27"/>
      <c r="R233" s="27" t="s">
        <v>644</v>
      </c>
      <c r="S233" s="27">
        <f t="shared" si="3"/>
        <v>620</v>
      </c>
      <c r="T233" s="27" t="s">
        <v>37</v>
      </c>
      <c r="U233" s="27"/>
      <c r="V233" s="27"/>
      <c r="W233" s="27"/>
      <c r="X233" s="27" t="s">
        <v>647</v>
      </c>
    </row>
    <row r="234" spans="1:24" s="98" customFormat="1" ht="39.75" customHeight="1">
      <c r="A234" s="151"/>
      <c r="B234" s="175">
        <v>2016</v>
      </c>
      <c r="C234" s="175" t="s">
        <v>29</v>
      </c>
      <c r="D234" s="27" t="s">
        <v>648</v>
      </c>
      <c r="E234" s="27" t="s">
        <v>649</v>
      </c>
      <c r="F234" s="27" t="s">
        <v>31</v>
      </c>
      <c r="G234" s="27" t="s">
        <v>32</v>
      </c>
      <c r="H234" s="27" t="s">
        <v>650</v>
      </c>
      <c r="I234" s="27" t="s">
        <v>34</v>
      </c>
      <c r="J234" s="27">
        <v>0.74</v>
      </c>
      <c r="K234" s="49">
        <v>42675</v>
      </c>
      <c r="L234" s="27" t="s">
        <v>35</v>
      </c>
      <c r="M234" s="27" t="s">
        <v>36</v>
      </c>
      <c r="N234" s="296">
        <v>21.980935654</v>
      </c>
      <c r="O234" s="296">
        <v>21.980935654</v>
      </c>
      <c r="P234" s="27"/>
      <c r="Q234" s="27"/>
      <c r="R234" s="27" t="s">
        <v>650</v>
      </c>
      <c r="S234" s="27">
        <f t="shared" si="3"/>
        <v>740</v>
      </c>
      <c r="T234" s="27" t="s">
        <v>37</v>
      </c>
      <c r="U234" s="27"/>
      <c r="V234" s="27"/>
      <c r="W234" s="27"/>
      <c r="X234" s="27" t="s">
        <v>651</v>
      </c>
    </row>
    <row r="235" spans="1:24" s="98" customFormat="1" ht="39.75" customHeight="1">
      <c r="A235" s="151"/>
      <c r="B235" s="175">
        <v>2016</v>
      </c>
      <c r="C235" s="175" t="s">
        <v>29</v>
      </c>
      <c r="D235" s="27" t="s">
        <v>652</v>
      </c>
      <c r="E235" s="27" t="s">
        <v>653</v>
      </c>
      <c r="F235" s="27" t="s">
        <v>31</v>
      </c>
      <c r="G235" s="27" t="s">
        <v>32</v>
      </c>
      <c r="H235" s="27" t="s">
        <v>654</v>
      </c>
      <c r="I235" s="27" t="s">
        <v>34</v>
      </c>
      <c r="J235" s="27">
        <v>0.73</v>
      </c>
      <c r="K235" s="49">
        <v>42675</v>
      </c>
      <c r="L235" s="27" t="s">
        <v>35</v>
      </c>
      <c r="M235" s="27" t="s">
        <v>36</v>
      </c>
      <c r="N235" s="296">
        <v>21.683895983</v>
      </c>
      <c r="O235" s="296">
        <v>21.683895983</v>
      </c>
      <c r="P235" s="27"/>
      <c r="Q235" s="27"/>
      <c r="R235" s="27" t="s">
        <v>654</v>
      </c>
      <c r="S235" s="27">
        <f t="shared" si="3"/>
        <v>730</v>
      </c>
      <c r="T235" s="27" t="s">
        <v>37</v>
      </c>
      <c r="U235" s="27"/>
      <c r="V235" s="27"/>
      <c r="W235" s="27"/>
      <c r="X235" s="27" t="s">
        <v>655</v>
      </c>
    </row>
    <row r="236" spans="1:24" s="98" customFormat="1" ht="39.75" customHeight="1">
      <c r="A236" s="151"/>
      <c r="B236" s="175">
        <v>2016</v>
      </c>
      <c r="C236" s="175" t="s">
        <v>29</v>
      </c>
      <c r="D236" s="27" t="s">
        <v>656</v>
      </c>
      <c r="E236" s="27" t="s">
        <v>653</v>
      </c>
      <c r="F236" s="27" t="s">
        <v>31</v>
      </c>
      <c r="G236" s="27" t="s">
        <v>32</v>
      </c>
      <c r="H236" s="27" t="s">
        <v>654</v>
      </c>
      <c r="I236" s="27" t="s">
        <v>34</v>
      </c>
      <c r="J236" s="27">
        <v>1.4</v>
      </c>
      <c r="K236" s="49">
        <v>42675</v>
      </c>
      <c r="L236" s="27" t="s">
        <v>35</v>
      </c>
      <c r="M236" s="27" t="s">
        <v>36</v>
      </c>
      <c r="N236" s="296">
        <v>41.58555394</v>
      </c>
      <c r="O236" s="296">
        <v>41.58555394</v>
      </c>
      <c r="P236" s="27"/>
      <c r="Q236" s="27"/>
      <c r="R236" s="27" t="s">
        <v>654</v>
      </c>
      <c r="S236" s="27">
        <f t="shared" si="3"/>
        <v>1400</v>
      </c>
      <c r="T236" s="27" t="s">
        <v>37</v>
      </c>
      <c r="U236" s="27"/>
      <c r="V236" s="27"/>
      <c r="W236" s="27"/>
      <c r="X236" s="27" t="s">
        <v>657</v>
      </c>
    </row>
    <row r="237" spans="1:24" s="98" customFormat="1" ht="39.75" customHeight="1">
      <c r="A237" s="151"/>
      <c r="B237" s="175">
        <v>2016</v>
      </c>
      <c r="C237" s="175" t="s">
        <v>29</v>
      </c>
      <c r="D237" s="27" t="s">
        <v>658</v>
      </c>
      <c r="E237" s="27" t="s">
        <v>653</v>
      </c>
      <c r="F237" s="27" t="s">
        <v>31</v>
      </c>
      <c r="G237" s="27" t="s">
        <v>32</v>
      </c>
      <c r="H237" s="27" t="s">
        <v>654</v>
      </c>
      <c r="I237" s="27" t="s">
        <v>34</v>
      </c>
      <c r="J237" s="27">
        <v>3</v>
      </c>
      <c r="K237" s="49">
        <v>42675</v>
      </c>
      <c r="L237" s="27" t="s">
        <v>35</v>
      </c>
      <c r="M237" s="27" t="s">
        <v>36</v>
      </c>
      <c r="N237" s="296">
        <v>119.1119013</v>
      </c>
      <c r="O237" s="296">
        <v>119.1119013</v>
      </c>
      <c r="P237" s="27"/>
      <c r="Q237" s="27"/>
      <c r="R237" s="27" t="s">
        <v>654</v>
      </c>
      <c r="S237" s="27">
        <f t="shared" si="3"/>
        <v>3000</v>
      </c>
      <c r="T237" s="27" t="s">
        <v>37</v>
      </c>
      <c r="U237" s="27"/>
      <c r="V237" s="27"/>
      <c r="W237" s="27"/>
      <c r="X237" s="27" t="s">
        <v>659</v>
      </c>
    </row>
    <row r="238" spans="1:24" s="98" customFormat="1" ht="39.75" customHeight="1">
      <c r="A238" s="151"/>
      <c r="B238" s="175">
        <v>2016</v>
      </c>
      <c r="C238" s="175" t="s">
        <v>29</v>
      </c>
      <c r="D238" s="27" t="s">
        <v>660</v>
      </c>
      <c r="E238" s="27" t="s">
        <v>661</v>
      </c>
      <c r="F238" s="27" t="s">
        <v>31</v>
      </c>
      <c r="G238" s="27" t="s">
        <v>32</v>
      </c>
      <c r="H238" s="27" t="s">
        <v>662</v>
      </c>
      <c r="I238" s="27" t="s">
        <v>34</v>
      </c>
      <c r="J238" s="27">
        <v>0.5</v>
      </c>
      <c r="K238" s="49">
        <v>42675</v>
      </c>
      <c r="L238" s="27" t="s">
        <v>35</v>
      </c>
      <c r="M238" s="27" t="s">
        <v>36</v>
      </c>
      <c r="N238" s="296">
        <v>14.85198355</v>
      </c>
      <c r="O238" s="296">
        <v>14.85198355</v>
      </c>
      <c r="P238" s="27"/>
      <c r="Q238" s="27"/>
      <c r="R238" s="27" t="s">
        <v>662</v>
      </c>
      <c r="S238" s="27">
        <f t="shared" si="3"/>
        <v>500</v>
      </c>
      <c r="T238" s="27" t="s">
        <v>37</v>
      </c>
      <c r="U238" s="27"/>
      <c r="V238" s="27"/>
      <c r="W238" s="27"/>
      <c r="X238" s="27" t="s">
        <v>663</v>
      </c>
    </row>
    <row r="239" spans="1:24" s="98" customFormat="1" ht="39.75" customHeight="1">
      <c r="A239" s="151"/>
      <c r="B239" s="175">
        <v>2016</v>
      </c>
      <c r="C239" s="175" t="s">
        <v>29</v>
      </c>
      <c r="D239" s="27" t="s">
        <v>664</v>
      </c>
      <c r="E239" s="27" t="s">
        <v>665</v>
      </c>
      <c r="F239" s="27" t="s">
        <v>31</v>
      </c>
      <c r="G239" s="27" t="s">
        <v>32</v>
      </c>
      <c r="H239" s="27" t="s">
        <v>666</v>
      </c>
      <c r="I239" s="27" t="s">
        <v>34</v>
      </c>
      <c r="J239" s="27">
        <v>1</v>
      </c>
      <c r="K239" s="49">
        <v>42675</v>
      </c>
      <c r="L239" s="27" t="s">
        <v>35</v>
      </c>
      <c r="M239" s="27" t="s">
        <v>36</v>
      </c>
      <c r="N239" s="296">
        <v>29.7039671</v>
      </c>
      <c r="O239" s="296">
        <v>29.7039671</v>
      </c>
      <c r="P239" s="27"/>
      <c r="Q239" s="27"/>
      <c r="R239" s="27" t="s">
        <v>666</v>
      </c>
      <c r="S239" s="27">
        <f t="shared" si="3"/>
        <v>1000</v>
      </c>
      <c r="T239" s="27" t="s">
        <v>37</v>
      </c>
      <c r="U239" s="27"/>
      <c r="V239" s="27"/>
      <c r="W239" s="27"/>
      <c r="X239" s="27" t="s">
        <v>667</v>
      </c>
    </row>
    <row r="240" spans="1:24" s="98" customFormat="1" ht="39.75" customHeight="1">
      <c r="A240" s="151"/>
      <c r="B240" s="175">
        <v>2016</v>
      </c>
      <c r="C240" s="175" t="s">
        <v>29</v>
      </c>
      <c r="D240" s="27" t="s">
        <v>668</v>
      </c>
      <c r="E240" s="27" t="s">
        <v>665</v>
      </c>
      <c r="F240" s="27" t="s">
        <v>31</v>
      </c>
      <c r="G240" s="27" t="s">
        <v>32</v>
      </c>
      <c r="H240" s="27" t="s">
        <v>666</v>
      </c>
      <c r="I240" s="27" t="s">
        <v>34</v>
      </c>
      <c r="J240" s="27">
        <v>0.6</v>
      </c>
      <c r="K240" s="49">
        <v>42675</v>
      </c>
      <c r="L240" s="27" t="s">
        <v>35</v>
      </c>
      <c r="M240" s="27" t="s">
        <v>36</v>
      </c>
      <c r="N240" s="296">
        <v>17.82238026</v>
      </c>
      <c r="O240" s="296">
        <v>17.82238026</v>
      </c>
      <c r="P240" s="27"/>
      <c r="Q240" s="27"/>
      <c r="R240" s="27" t="s">
        <v>666</v>
      </c>
      <c r="S240" s="27">
        <f t="shared" si="3"/>
        <v>600</v>
      </c>
      <c r="T240" s="27" t="s">
        <v>37</v>
      </c>
      <c r="U240" s="27"/>
      <c r="V240" s="27"/>
      <c r="W240" s="27"/>
      <c r="X240" s="27" t="s">
        <v>669</v>
      </c>
    </row>
    <row r="241" spans="1:24" s="98" customFormat="1" ht="39.75" customHeight="1">
      <c r="A241" s="151"/>
      <c r="B241" s="175">
        <v>2016</v>
      </c>
      <c r="C241" s="175" t="s">
        <v>29</v>
      </c>
      <c r="D241" s="27">
        <v>1602160403</v>
      </c>
      <c r="E241" s="27" t="s">
        <v>665</v>
      </c>
      <c r="F241" s="27" t="s">
        <v>31</v>
      </c>
      <c r="G241" s="27" t="s">
        <v>32</v>
      </c>
      <c r="H241" s="27" t="s">
        <v>666</v>
      </c>
      <c r="I241" s="27" t="s">
        <v>34</v>
      </c>
      <c r="J241" s="27">
        <v>5.1</v>
      </c>
      <c r="K241" s="49">
        <v>42675</v>
      </c>
      <c r="L241" s="27" t="s">
        <v>35</v>
      </c>
      <c r="M241" s="27" t="s">
        <v>36</v>
      </c>
      <c r="N241" s="296">
        <v>80.09023221</v>
      </c>
      <c r="O241" s="296">
        <v>80.09023221</v>
      </c>
      <c r="P241" s="27"/>
      <c r="Q241" s="27"/>
      <c r="R241" s="27" t="s">
        <v>666</v>
      </c>
      <c r="S241" s="27">
        <f t="shared" si="3"/>
        <v>5100</v>
      </c>
      <c r="T241" s="27" t="s">
        <v>37</v>
      </c>
      <c r="U241" s="27"/>
      <c r="V241" s="27"/>
      <c r="W241" s="27"/>
      <c r="X241" s="27" t="s">
        <v>670</v>
      </c>
    </row>
    <row r="242" spans="1:24" s="98" customFormat="1" ht="39.75" customHeight="1">
      <c r="A242" s="151"/>
      <c r="B242" s="175">
        <v>2016</v>
      </c>
      <c r="C242" s="175" t="s">
        <v>29</v>
      </c>
      <c r="D242" s="27" t="s">
        <v>671</v>
      </c>
      <c r="E242" s="27" t="s">
        <v>672</v>
      </c>
      <c r="F242" s="27" t="s">
        <v>31</v>
      </c>
      <c r="G242" s="27" t="s">
        <v>32</v>
      </c>
      <c r="H242" s="27" t="s">
        <v>673</v>
      </c>
      <c r="I242" s="27" t="s">
        <v>34</v>
      </c>
      <c r="J242" s="27">
        <v>0.5</v>
      </c>
      <c r="K242" s="49">
        <v>42675</v>
      </c>
      <c r="L242" s="27" t="s">
        <v>35</v>
      </c>
      <c r="M242" s="27" t="s">
        <v>36</v>
      </c>
      <c r="N242" s="296">
        <v>14.85198355</v>
      </c>
      <c r="O242" s="296">
        <v>14.85198355</v>
      </c>
      <c r="P242" s="27"/>
      <c r="Q242" s="27"/>
      <c r="R242" s="27" t="s">
        <v>673</v>
      </c>
      <c r="S242" s="27">
        <f t="shared" si="3"/>
        <v>500</v>
      </c>
      <c r="T242" s="27" t="s">
        <v>37</v>
      </c>
      <c r="U242" s="27"/>
      <c r="V242" s="27"/>
      <c r="W242" s="27"/>
      <c r="X242" s="27" t="s">
        <v>674</v>
      </c>
    </row>
    <row r="243" spans="1:24" s="98" customFormat="1" ht="39.75" customHeight="1">
      <c r="A243" s="151"/>
      <c r="B243" s="175">
        <v>2016</v>
      </c>
      <c r="C243" s="175" t="s">
        <v>29</v>
      </c>
      <c r="D243" s="27" t="s">
        <v>675</v>
      </c>
      <c r="E243" s="27" t="s">
        <v>672</v>
      </c>
      <c r="F243" s="27" t="s">
        <v>31</v>
      </c>
      <c r="G243" s="27" t="s">
        <v>32</v>
      </c>
      <c r="H243" s="27" t="s">
        <v>673</v>
      </c>
      <c r="I243" s="27" t="s">
        <v>34</v>
      </c>
      <c r="J243" s="27">
        <v>0.51</v>
      </c>
      <c r="K243" s="49">
        <v>42675</v>
      </c>
      <c r="L243" s="27" t="s">
        <v>35</v>
      </c>
      <c r="M243" s="27" t="s">
        <v>36</v>
      </c>
      <c r="N243" s="296">
        <v>15.149023221</v>
      </c>
      <c r="O243" s="296">
        <v>15.149023221</v>
      </c>
      <c r="P243" s="27"/>
      <c r="Q243" s="27"/>
      <c r="R243" s="27" t="s">
        <v>673</v>
      </c>
      <c r="S243" s="27">
        <f t="shared" si="3"/>
        <v>510</v>
      </c>
      <c r="T243" s="27" t="s">
        <v>37</v>
      </c>
      <c r="U243" s="27"/>
      <c r="V243" s="27"/>
      <c r="W243" s="27"/>
      <c r="X243" s="27" t="s">
        <v>676</v>
      </c>
    </row>
    <row r="244" spans="1:24" s="98" customFormat="1" ht="39.75" customHeight="1">
      <c r="A244" s="151"/>
      <c r="B244" s="175">
        <v>2016</v>
      </c>
      <c r="C244" s="175" t="s">
        <v>29</v>
      </c>
      <c r="D244" s="27" t="s">
        <v>677</v>
      </c>
      <c r="E244" s="27" t="s">
        <v>672</v>
      </c>
      <c r="F244" s="27" t="s">
        <v>31</v>
      </c>
      <c r="G244" s="27" t="s">
        <v>32</v>
      </c>
      <c r="H244" s="27" t="s">
        <v>673</v>
      </c>
      <c r="I244" s="27" t="s">
        <v>34</v>
      </c>
      <c r="J244" s="27">
        <v>0.54</v>
      </c>
      <c r="K244" s="49">
        <v>42675</v>
      </c>
      <c r="L244" s="27" t="s">
        <v>35</v>
      </c>
      <c r="M244" s="27" t="s">
        <v>36</v>
      </c>
      <c r="N244" s="296">
        <v>16.040142234</v>
      </c>
      <c r="O244" s="296">
        <v>16.040142234</v>
      </c>
      <c r="P244" s="27"/>
      <c r="Q244" s="27"/>
      <c r="R244" s="27" t="s">
        <v>673</v>
      </c>
      <c r="S244" s="27">
        <f t="shared" si="3"/>
        <v>540</v>
      </c>
      <c r="T244" s="27" t="s">
        <v>37</v>
      </c>
      <c r="U244" s="27"/>
      <c r="V244" s="27"/>
      <c r="W244" s="27"/>
      <c r="X244" s="27" t="s">
        <v>678</v>
      </c>
    </row>
    <row r="245" spans="1:25" ht="49.5" customHeight="1">
      <c r="A245" s="254"/>
      <c r="B245" s="175">
        <v>2016</v>
      </c>
      <c r="C245" s="175" t="s">
        <v>29</v>
      </c>
      <c r="D245" s="219">
        <v>1602310001</v>
      </c>
      <c r="E245" s="242" t="s">
        <v>679</v>
      </c>
      <c r="F245" s="214" t="s">
        <v>680</v>
      </c>
      <c r="G245" s="214" t="s">
        <v>32</v>
      </c>
      <c r="H245" s="214" t="s">
        <v>681</v>
      </c>
      <c r="I245" s="219" t="s">
        <v>682</v>
      </c>
      <c r="J245" s="219">
        <v>3500</v>
      </c>
      <c r="K245" s="220">
        <v>201705</v>
      </c>
      <c r="L245" s="219" t="s">
        <v>35</v>
      </c>
      <c r="M245" s="219" t="s">
        <v>36</v>
      </c>
      <c r="N245" s="219">
        <v>29</v>
      </c>
      <c r="O245" s="225">
        <v>29</v>
      </c>
      <c r="P245" s="219"/>
      <c r="Q245" s="219"/>
      <c r="R245" s="214" t="s">
        <v>683</v>
      </c>
      <c r="S245" s="214">
        <v>182</v>
      </c>
      <c r="T245" s="219" t="s">
        <v>37</v>
      </c>
      <c r="U245" s="219"/>
      <c r="V245" s="219"/>
      <c r="W245" s="219"/>
      <c r="X245" s="214" t="s">
        <v>684</v>
      </c>
      <c r="Y245" s="301"/>
    </row>
    <row r="246" spans="1:25" ht="49.5" customHeight="1">
      <c r="A246" s="254"/>
      <c r="B246" s="175">
        <v>2016</v>
      </c>
      <c r="C246" s="175" t="s">
        <v>29</v>
      </c>
      <c r="D246" s="219">
        <v>1602310002</v>
      </c>
      <c r="E246" s="242" t="s">
        <v>685</v>
      </c>
      <c r="F246" s="214" t="s">
        <v>680</v>
      </c>
      <c r="G246" s="214" t="s">
        <v>32</v>
      </c>
      <c r="H246" s="214" t="s">
        <v>681</v>
      </c>
      <c r="I246" s="219" t="s">
        <v>682</v>
      </c>
      <c r="J246" s="219">
        <v>280</v>
      </c>
      <c r="K246" s="220">
        <v>201704</v>
      </c>
      <c r="L246" s="219" t="s">
        <v>686</v>
      </c>
      <c r="M246" s="219" t="s">
        <v>36</v>
      </c>
      <c r="N246" s="219">
        <v>29</v>
      </c>
      <c r="O246" s="225">
        <v>29</v>
      </c>
      <c r="P246" s="219"/>
      <c r="Q246" s="219"/>
      <c r="R246" s="214" t="s">
        <v>687</v>
      </c>
      <c r="S246" s="214">
        <v>319</v>
      </c>
      <c r="T246" s="219" t="s">
        <v>37</v>
      </c>
      <c r="U246" s="219"/>
      <c r="V246" s="219"/>
      <c r="W246" s="219"/>
      <c r="X246" s="214" t="s">
        <v>688</v>
      </c>
      <c r="Y246" s="301"/>
    </row>
    <row r="247" spans="1:25" ht="49.5" customHeight="1">
      <c r="A247" s="254"/>
      <c r="B247" s="175">
        <v>2016</v>
      </c>
      <c r="C247" s="175" t="s">
        <v>29</v>
      </c>
      <c r="D247" s="219">
        <v>1602310003</v>
      </c>
      <c r="E247" s="242" t="s">
        <v>689</v>
      </c>
      <c r="F247" s="214" t="s">
        <v>680</v>
      </c>
      <c r="G247" s="214" t="s">
        <v>32</v>
      </c>
      <c r="H247" s="214" t="s">
        <v>681</v>
      </c>
      <c r="I247" s="219" t="s">
        <v>682</v>
      </c>
      <c r="J247" s="219">
        <v>2330</v>
      </c>
      <c r="K247" s="220">
        <v>201709</v>
      </c>
      <c r="L247" s="219" t="s">
        <v>690</v>
      </c>
      <c r="M247" s="219" t="s">
        <v>36</v>
      </c>
      <c r="N247" s="219">
        <v>45</v>
      </c>
      <c r="O247" s="226">
        <v>45</v>
      </c>
      <c r="P247" s="219"/>
      <c r="Q247" s="219"/>
      <c r="R247" s="214" t="s">
        <v>691</v>
      </c>
      <c r="S247" s="219">
        <v>113</v>
      </c>
      <c r="T247" s="219" t="s">
        <v>37</v>
      </c>
      <c r="U247" s="219"/>
      <c r="V247" s="219"/>
      <c r="W247" s="219"/>
      <c r="X247" s="214" t="s">
        <v>692</v>
      </c>
      <c r="Y247" s="301"/>
    </row>
    <row r="248" spans="1:25" ht="49.5" customHeight="1">
      <c r="A248" s="254"/>
      <c r="B248" s="175">
        <v>2016</v>
      </c>
      <c r="C248" s="175" t="s">
        <v>29</v>
      </c>
      <c r="D248" s="219">
        <v>1602310004</v>
      </c>
      <c r="E248" s="242" t="s">
        <v>693</v>
      </c>
      <c r="F248" s="214" t="s">
        <v>680</v>
      </c>
      <c r="G248" s="214" t="s">
        <v>32</v>
      </c>
      <c r="H248" s="214" t="s">
        <v>681</v>
      </c>
      <c r="I248" s="219" t="s">
        <v>682</v>
      </c>
      <c r="J248" s="219">
        <v>1300</v>
      </c>
      <c r="K248" s="220">
        <v>201709</v>
      </c>
      <c r="L248" s="219" t="s">
        <v>686</v>
      </c>
      <c r="M248" s="219" t="s">
        <v>36</v>
      </c>
      <c r="N248" s="219">
        <v>150</v>
      </c>
      <c r="O248" s="226">
        <v>150</v>
      </c>
      <c r="P248" s="219"/>
      <c r="Q248" s="219"/>
      <c r="R248" s="214" t="s">
        <v>691</v>
      </c>
      <c r="S248" s="219">
        <v>223</v>
      </c>
      <c r="T248" s="219" t="s">
        <v>37</v>
      </c>
      <c r="U248" s="219"/>
      <c r="V248" s="219"/>
      <c r="W248" s="219"/>
      <c r="X248" s="214" t="s">
        <v>694</v>
      </c>
      <c r="Y248" s="301"/>
    </row>
    <row r="249" spans="1:24" ht="49.5" customHeight="1">
      <c r="A249" s="254"/>
      <c r="B249" s="175">
        <v>2016</v>
      </c>
      <c r="C249" s="175" t="s">
        <v>29</v>
      </c>
      <c r="D249" s="219">
        <v>1602310005</v>
      </c>
      <c r="E249" s="242" t="s">
        <v>695</v>
      </c>
      <c r="F249" s="214" t="s">
        <v>680</v>
      </c>
      <c r="G249" s="214" t="s">
        <v>32</v>
      </c>
      <c r="H249" s="214" t="s">
        <v>681</v>
      </c>
      <c r="I249" s="219" t="s">
        <v>682</v>
      </c>
      <c r="J249" s="219">
        <v>450</v>
      </c>
      <c r="K249" s="220">
        <v>201702</v>
      </c>
      <c r="L249" s="219" t="s">
        <v>35</v>
      </c>
      <c r="M249" s="219" t="s">
        <v>36</v>
      </c>
      <c r="N249" s="219">
        <v>10</v>
      </c>
      <c r="O249" s="226">
        <v>10</v>
      </c>
      <c r="P249" s="219"/>
      <c r="Q249" s="219"/>
      <c r="R249" s="214" t="s">
        <v>696</v>
      </c>
      <c r="S249" s="219">
        <v>309</v>
      </c>
      <c r="T249" s="219" t="s">
        <v>37</v>
      </c>
      <c r="U249" s="219"/>
      <c r="V249" s="219"/>
      <c r="W249" s="219"/>
      <c r="X249" s="214" t="s">
        <v>697</v>
      </c>
    </row>
    <row r="250" spans="1:24" ht="49.5" customHeight="1">
      <c r="A250" s="254"/>
      <c r="B250" s="175">
        <v>2016</v>
      </c>
      <c r="C250" s="175" t="s">
        <v>29</v>
      </c>
      <c r="D250" s="219">
        <v>1602310006</v>
      </c>
      <c r="E250" s="242" t="s">
        <v>698</v>
      </c>
      <c r="F250" s="214" t="s">
        <v>680</v>
      </c>
      <c r="G250" s="214" t="s">
        <v>32</v>
      </c>
      <c r="H250" s="214" t="s">
        <v>681</v>
      </c>
      <c r="I250" s="219" t="s">
        <v>682</v>
      </c>
      <c r="J250" s="219">
        <v>1960</v>
      </c>
      <c r="K250" s="220">
        <v>201705</v>
      </c>
      <c r="L250" s="219" t="s">
        <v>35</v>
      </c>
      <c r="M250" s="219" t="s">
        <v>36</v>
      </c>
      <c r="N250" s="219">
        <v>29</v>
      </c>
      <c r="O250" s="226">
        <v>29</v>
      </c>
      <c r="P250" s="219"/>
      <c r="Q250" s="219"/>
      <c r="R250" s="214" t="s">
        <v>696</v>
      </c>
      <c r="S250" s="219">
        <v>534</v>
      </c>
      <c r="T250" s="219" t="s">
        <v>37</v>
      </c>
      <c r="U250" s="219"/>
      <c r="V250" s="219"/>
      <c r="W250" s="219"/>
      <c r="X250" s="214" t="s">
        <v>699</v>
      </c>
    </row>
    <row r="251" spans="1:24" ht="49.5" customHeight="1">
      <c r="A251" s="254"/>
      <c r="B251" s="175">
        <v>2016</v>
      </c>
      <c r="C251" s="175" t="s">
        <v>29</v>
      </c>
      <c r="D251" s="219">
        <v>1602310007</v>
      </c>
      <c r="E251" s="242" t="s">
        <v>700</v>
      </c>
      <c r="F251" s="214" t="s">
        <v>680</v>
      </c>
      <c r="G251" s="214" t="s">
        <v>32</v>
      </c>
      <c r="H251" s="214" t="s">
        <v>681</v>
      </c>
      <c r="I251" s="219" t="s">
        <v>682</v>
      </c>
      <c r="J251" s="219">
        <v>1380</v>
      </c>
      <c r="K251" s="220">
        <v>201703</v>
      </c>
      <c r="L251" s="219" t="s">
        <v>35</v>
      </c>
      <c r="M251" s="219" t="s">
        <v>36</v>
      </c>
      <c r="N251" s="219">
        <v>26</v>
      </c>
      <c r="O251" s="226">
        <v>26</v>
      </c>
      <c r="P251" s="219"/>
      <c r="Q251" s="219"/>
      <c r="R251" s="214" t="s">
        <v>701</v>
      </c>
      <c r="S251" s="219">
        <v>271</v>
      </c>
      <c r="T251" s="219" t="s">
        <v>37</v>
      </c>
      <c r="U251" s="219"/>
      <c r="V251" s="219"/>
      <c r="W251" s="219"/>
      <c r="X251" s="214" t="s">
        <v>702</v>
      </c>
    </row>
    <row r="252" spans="1:24" ht="49.5" customHeight="1">
      <c r="A252" s="254"/>
      <c r="B252" s="175">
        <v>2016</v>
      </c>
      <c r="C252" s="175" t="s">
        <v>29</v>
      </c>
      <c r="D252" s="219">
        <v>1602310008</v>
      </c>
      <c r="E252" s="242" t="s">
        <v>703</v>
      </c>
      <c r="F252" s="214" t="s">
        <v>680</v>
      </c>
      <c r="G252" s="214" t="s">
        <v>32</v>
      </c>
      <c r="H252" s="214" t="s">
        <v>681</v>
      </c>
      <c r="I252" s="219" t="s">
        <v>682</v>
      </c>
      <c r="J252" s="219">
        <v>2910</v>
      </c>
      <c r="K252" s="220">
        <v>201709</v>
      </c>
      <c r="L252" s="219" t="s">
        <v>690</v>
      </c>
      <c r="M252" s="219" t="s">
        <v>36</v>
      </c>
      <c r="N252" s="219">
        <v>90</v>
      </c>
      <c r="O252" s="226">
        <v>90</v>
      </c>
      <c r="P252" s="219"/>
      <c r="Q252" s="219"/>
      <c r="R252" s="214" t="s">
        <v>704</v>
      </c>
      <c r="S252" s="219">
        <v>307</v>
      </c>
      <c r="T252" s="219" t="s">
        <v>37</v>
      </c>
      <c r="U252" s="219"/>
      <c r="V252" s="219"/>
      <c r="W252" s="219"/>
      <c r="X252" s="214" t="s">
        <v>705</v>
      </c>
    </row>
    <row r="253" spans="1:24" ht="49.5" customHeight="1">
      <c r="A253" s="254"/>
      <c r="B253" s="175">
        <v>2016</v>
      </c>
      <c r="C253" s="175" t="s">
        <v>29</v>
      </c>
      <c r="D253" s="219">
        <v>1602310009</v>
      </c>
      <c r="E253" s="242" t="s">
        <v>706</v>
      </c>
      <c r="F253" s="214" t="s">
        <v>680</v>
      </c>
      <c r="G253" s="214" t="s">
        <v>32</v>
      </c>
      <c r="H253" s="214" t="s">
        <v>681</v>
      </c>
      <c r="I253" s="219" t="s">
        <v>682</v>
      </c>
      <c r="J253" s="219">
        <v>858</v>
      </c>
      <c r="K253" s="220">
        <v>201702</v>
      </c>
      <c r="L253" s="219" t="s">
        <v>690</v>
      </c>
      <c r="M253" s="219" t="s">
        <v>36</v>
      </c>
      <c r="N253" s="219">
        <v>29</v>
      </c>
      <c r="O253" s="226">
        <v>29</v>
      </c>
      <c r="P253" s="219"/>
      <c r="Q253" s="219"/>
      <c r="R253" s="214" t="s">
        <v>707</v>
      </c>
      <c r="S253" s="219">
        <v>246</v>
      </c>
      <c r="T253" s="219" t="s">
        <v>37</v>
      </c>
      <c r="U253" s="219"/>
      <c r="V253" s="219"/>
      <c r="W253" s="219"/>
      <c r="X253" s="214" t="s">
        <v>708</v>
      </c>
    </row>
    <row r="254" spans="1:24" ht="49.5" customHeight="1">
      <c r="A254" s="254"/>
      <c r="B254" s="175">
        <v>2016</v>
      </c>
      <c r="C254" s="175" t="s">
        <v>29</v>
      </c>
      <c r="D254" s="219">
        <v>1602310010</v>
      </c>
      <c r="E254" s="242" t="s">
        <v>709</v>
      </c>
      <c r="F254" s="214" t="s">
        <v>680</v>
      </c>
      <c r="G254" s="214" t="s">
        <v>32</v>
      </c>
      <c r="H254" s="214" t="s">
        <v>681</v>
      </c>
      <c r="I254" s="219" t="s">
        <v>682</v>
      </c>
      <c r="J254" s="219">
        <v>1110</v>
      </c>
      <c r="K254" s="220">
        <v>201701</v>
      </c>
      <c r="L254" s="219" t="s">
        <v>35</v>
      </c>
      <c r="M254" s="219" t="s">
        <v>36</v>
      </c>
      <c r="N254" s="219">
        <v>25</v>
      </c>
      <c r="O254" s="226">
        <v>25</v>
      </c>
      <c r="P254" s="219"/>
      <c r="Q254" s="219"/>
      <c r="R254" s="214" t="s">
        <v>710</v>
      </c>
      <c r="S254" s="219">
        <v>318</v>
      </c>
      <c r="T254" s="219" t="s">
        <v>37</v>
      </c>
      <c r="U254" s="219"/>
      <c r="V254" s="219"/>
      <c r="W254" s="219"/>
      <c r="X254" s="214" t="s">
        <v>711</v>
      </c>
    </row>
    <row r="255" spans="1:24" ht="49.5" customHeight="1">
      <c r="A255" s="254"/>
      <c r="B255" s="175">
        <v>2016</v>
      </c>
      <c r="C255" s="175" t="s">
        <v>29</v>
      </c>
      <c r="D255" s="219">
        <v>1602310011</v>
      </c>
      <c r="E255" s="242" t="s">
        <v>712</v>
      </c>
      <c r="F255" s="214" t="s">
        <v>680</v>
      </c>
      <c r="G255" s="214" t="s">
        <v>32</v>
      </c>
      <c r="H255" s="214" t="s">
        <v>681</v>
      </c>
      <c r="I255" s="219" t="s">
        <v>682</v>
      </c>
      <c r="J255" s="219">
        <v>2380</v>
      </c>
      <c r="K255" s="220">
        <v>201706</v>
      </c>
      <c r="L255" s="219" t="s">
        <v>35</v>
      </c>
      <c r="M255" s="219" t="s">
        <v>36</v>
      </c>
      <c r="N255" s="219">
        <v>36</v>
      </c>
      <c r="O255" s="226">
        <v>36</v>
      </c>
      <c r="P255" s="219"/>
      <c r="Q255" s="219"/>
      <c r="R255" s="214" t="s">
        <v>713</v>
      </c>
      <c r="S255" s="219">
        <v>407</v>
      </c>
      <c r="T255" s="219" t="s">
        <v>37</v>
      </c>
      <c r="U255" s="219"/>
      <c r="V255" s="219"/>
      <c r="W255" s="219"/>
      <c r="X255" s="214" t="s">
        <v>714</v>
      </c>
    </row>
    <row r="256" spans="1:24" ht="49.5" customHeight="1">
      <c r="A256" s="254"/>
      <c r="B256" s="175">
        <v>2016</v>
      </c>
      <c r="C256" s="175" t="s">
        <v>29</v>
      </c>
      <c r="D256" s="219">
        <v>1602310012</v>
      </c>
      <c r="E256" s="242" t="s">
        <v>715</v>
      </c>
      <c r="F256" s="214" t="s">
        <v>680</v>
      </c>
      <c r="G256" s="214" t="s">
        <v>32</v>
      </c>
      <c r="H256" s="214" t="s">
        <v>681</v>
      </c>
      <c r="I256" s="219" t="s">
        <v>682</v>
      </c>
      <c r="J256" s="219">
        <v>974</v>
      </c>
      <c r="K256" s="220">
        <v>201706</v>
      </c>
      <c r="L256" s="219" t="s">
        <v>690</v>
      </c>
      <c r="M256" s="219" t="s">
        <v>36</v>
      </c>
      <c r="N256" s="219">
        <v>17</v>
      </c>
      <c r="O256" s="226">
        <v>17</v>
      </c>
      <c r="P256" s="219"/>
      <c r="Q256" s="219"/>
      <c r="R256" s="214" t="s">
        <v>713</v>
      </c>
      <c r="S256" s="219">
        <v>233</v>
      </c>
      <c r="T256" s="219" t="s">
        <v>37</v>
      </c>
      <c r="U256" s="219"/>
      <c r="V256" s="219"/>
      <c r="W256" s="219"/>
      <c r="X256" s="214" t="s">
        <v>716</v>
      </c>
    </row>
    <row r="257" spans="1:24" ht="49.5" customHeight="1">
      <c r="A257" s="254"/>
      <c r="B257" s="175">
        <v>2016</v>
      </c>
      <c r="C257" s="175" t="s">
        <v>29</v>
      </c>
      <c r="D257" s="219">
        <v>1602310013</v>
      </c>
      <c r="E257" s="242" t="s">
        <v>717</v>
      </c>
      <c r="F257" s="214" t="s">
        <v>680</v>
      </c>
      <c r="G257" s="214" t="s">
        <v>32</v>
      </c>
      <c r="H257" s="214" t="s">
        <v>681</v>
      </c>
      <c r="I257" s="219" t="s">
        <v>682</v>
      </c>
      <c r="J257" s="219">
        <v>2777</v>
      </c>
      <c r="K257" s="220">
        <v>201709</v>
      </c>
      <c r="L257" s="219" t="s">
        <v>35</v>
      </c>
      <c r="M257" s="219" t="s">
        <v>36</v>
      </c>
      <c r="N257" s="219">
        <v>59</v>
      </c>
      <c r="O257" s="226">
        <v>59</v>
      </c>
      <c r="P257" s="219"/>
      <c r="Q257" s="219"/>
      <c r="R257" s="214" t="s">
        <v>718</v>
      </c>
      <c r="S257" s="219">
        <v>187</v>
      </c>
      <c r="T257" s="219" t="s">
        <v>37</v>
      </c>
      <c r="U257" s="219"/>
      <c r="V257" s="219"/>
      <c r="W257" s="219"/>
      <c r="X257" s="214" t="s">
        <v>719</v>
      </c>
    </row>
    <row r="258" spans="1:24" ht="49.5" customHeight="1">
      <c r="A258" s="254"/>
      <c r="B258" s="175">
        <v>2016</v>
      </c>
      <c r="C258" s="175" t="s">
        <v>29</v>
      </c>
      <c r="D258" s="219">
        <v>1602310014</v>
      </c>
      <c r="E258" s="242" t="s">
        <v>720</v>
      </c>
      <c r="F258" s="214" t="s">
        <v>680</v>
      </c>
      <c r="G258" s="214" t="s">
        <v>32</v>
      </c>
      <c r="H258" s="214" t="s">
        <v>681</v>
      </c>
      <c r="I258" s="219" t="s">
        <v>682</v>
      </c>
      <c r="J258" s="219">
        <v>1420</v>
      </c>
      <c r="K258" s="220">
        <v>201709</v>
      </c>
      <c r="L258" s="219" t="s">
        <v>35</v>
      </c>
      <c r="M258" s="219" t="s">
        <v>36</v>
      </c>
      <c r="N258" s="219">
        <v>80</v>
      </c>
      <c r="O258" s="226">
        <v>80</v>
      </c>
      <c r="P258" s="219"/>
      <c r="Q258" s="219"/>
      <c r="R258" s="214" t="s">
        <v>718</v>
      </c>
      <c r="S258" s="219">
        <v>140</v>
      </c>
      <c r="T258" s="219" t="s">
        <v>37</v>
      </c>
      <c r="U258" s="219"/>
      <c r="V258" s="219"/>
      <c r="W258" s="219"/>
      <c r="X258" s="214" t="s">
        <v>721</v>
      </c>
    </row>
    <row r="259" spans="1:24" ht="49.5" customHeight="1">
      <c r="A259" s="254"/>
      <c r="B259" s="175">
        <v>2016</v>
      </c>
      <c r="C259" s="175" t="s">
        <v>29</v>
      </c>
      <c r="D259" s="219">
        <v>1602310015</v>
      </c>
      <c r="E259" s="242" t="s">
        <v>722</v>
      </c>
      <c r="F259" s="214" t="s">
        <v>680</v>
      </c>
      <c r="G259" s="214" t="s">
        <v>32</v>
      </c>
      <c r="H259" s="214" t="s">
        <v>681</v>
      </c>
      <c r="I259" s="219" t="s">
        <v>682</v>
      </c>
      <c r="J259" s="219">
        <v>3093.6</v>
      </c>
      <c r="K259" s="220">
        <v>201707</v>
      </c>
      <c r="L259" s="219" t="s">
        <v>686</v>
      </c>
      <c r="M259" s="219" t="s">
        <v>36</v>
      </c>
      <c r="N259" s="219">
        <v>149</v>
      </c>
      <c r="O259" s="226">
        <v>149</v>
      </c>
      <c r="P259" s="219"/>
      <c r="Q259" s="219"/>
      <c r="R259" s="214" t="s">
        <v>723</v>
      </c>
      <c r="S259" s="219">
        <v>305</v>
      </c>
      <c r="T259" s="219" t="s">
        <v>37</v>
      </c>
      <c r="U259" s="219"/>
      <c r="V259" s="219"/>
      <c r="W259" s="219"/>
      <c r="X259" s="214" t="s">
        <v>724</v>
      </c>
    </row>
    <row r="260" spans="1:24" ht="49.5" customHeight="1">
      <c r="A260" s="254"/>
      <c r="B260" s="175">
        <v>2016</v>
      </c>
      <c r="C260" s="175" t="s">
        <v>29</v>
      </c>
      <c r="D260" s="219">
        <v>1602310016</v>
      </c>
      <c r="E260" s="242" t="s">
        <v>725</v>
      </c>
      <c r="F260" s="214" t="s">
        <v>680</v>
      </c>
      <c r="G260" s="214" t="s">
        <v>32</v>
      </c>
      <c r="H260" s="214" t="s">
        <v>681</v>
      </c>
      <c r="I260" s="219" t="s">
        <v>682</v>
      </c>
      <c r="J260" s="219">
        <v>2418</v>
      </c>
      <c r="K260" s="220">
        <v>201706</v>
      </c>
      <c r="L260" s="219" t="s">
        <v>690</v>
      </c>
      <c r="M260" s="219" t="s">
        <v>36</v>
      </c>
      <c r="N260" s="219">
        <v>56</v>
      </c>
      <c r="O260" s="226">
        <v>56</v>
      </c>
      <c r="P260" s="219"/>
      <c r="Q260" s="219"/>
      <c r="R260" s="214" t="s">
        <v>723</v>
      </c>
      <c r="S260" s="219">
        <v>293</v>
      </c>
      <c r="T260" s="219" t="s">
        <v>37</v>
      </c>
      <c r="U260" s="219"/>
      <c r="V260" s="219"/>
      <c r="W260" s="219"/>
      <c r="X260" s="214" t="s">
        <v>726</v>
      </c>
    </row>
    <row r="261" spans="1:24" ht="49.5" customHeight="1">
      <c r="A261" s="254"/>
      <c r="B261" s="175">
        <v>2016</v>
      </c>
      <c r="C261" s="175" t="s">
        <v>29</v>
      </c>
      <c r="D261" s="219">
        <v>1602310017</v>
      </c>
      <c r="E261" s="242" t="s">
        <v>727</v>
      </c>
      <c r="F261" s="214" t="s">
        <v>680</v>
      </c>
      <c r="G261" s="214" t="s">
        <v>32</v>
      </c>
      <c r="H261" s="214" t="s">
        <v>681</v>
      </c>
      <c r="I261" s="219" t="s">
        <v>682</v>
      </c>
      <c r="J261" s="219">
        <v>3153</v>
      </c>
      <c r="K261" s="220">
        <v>201706</v>
      </c>
      <c r="L261" s="219" t="s">
        <v>35</v>
      </c>
      <c r="M261" s="219" t="s">
        <v>36</v>
      </c>
      <c r="N261" s="219">
        <v>49</v>
      </c>
      <c r="O261" s="226">
        <v>49</v>
      </c>
      <c r="P261" s="219"/>
      <c r="Q261" s="219"/>
      <c r="R261" s="214" t="s">
        <v>723</v>
      </c>
      <c r="S261" s="219">
        <v>133</v>
      </c>
      <c r="T261" s="219" t="s">
        <v>37</v>
      </c>
      <c r="U261" s="219"/>
      <c r="V261" s="219"/>
      <c r="W261" s="219"/>
      <c r="X261" s="214" t="s">
        <v>728</v>
      </c>
    </row>
    <row r="262" spans="1:24" ht="49.5" customHeight="1">
      <c r="A262" s="254"/>
      <c r="B262" s="175">
        <v>2016</v>
      </c>
      <c r="C262" s="175" t="s">
        <v>29</v>
      </c>
      <c r="D262" s="219">
        <v>1602310018</v>
      </c>
      <c r="E262" s="242" t="s">
        <v>729</v>
      </c>
      <c r="F262" s="214" t="s">
        <v>680</v>
      </c>
      <c r="G262" s="214" t="s">
        <v>32</v>
      </c>
      <c r="H262" s="214" t="s">
        <v>681</v>
      </c>
      <c r="I262" s="219" t="s">
        <v>682</v>
      </c>
      <c r="J262" s="219">
        <v>800</v>
      </c>
      <c r="K262" s="220">
        <v>201707</v>
      </c>
      <c r="L262" s="219" t="s">
        <v>690</v>
      </c>
      <c r="M262" s="219" t="s">
        <v>36</v>
      </c>
      <c r="N262" s="219">
        <v>46</v>
      </c>
      <c r="O262" s="226">
        <v>46</v>
      </c>
      <c r="P262" s="219"/>
      <c r="Q262" s="219"/>
      <c r="R262" s="214" t="s">
        <v>730</v>
      </c>
      <c r="S262" s="219">
        <v>344</v>
      </c>
      <c r="T262" s="219" t="s">
        <v>37</v>
      </c>
      <c r="U262" s="219"/>
      <c r="V262" s="219"/>
      <c r="W262" s="219"/>
      <c r="X262" s="214" t="s">
        <v>731</v>
      </c>
    </row>
    <row r="263" spans="1:24" ht="49.5" customHeight="1">
      <c r="A263" s="254"/>
      <c r="B263" s="175">
        <v>2016</v>
      </c>
      <c r="C263" s="175" t="s">
        <v>29</v>
      </c>
      <c r="D263" s="219">
        <v>1602310019</v>
      </c>
      <c r="E263" s="242" t="s">
        <v>732</v>
      </c>
      <c r="F263" s="214" t="s">
        <v>680</v>
      </c>
      <c r="G263" s="214" t="s">
        <v>32</v>
      </c>
      <c r="H263" s="214" t="s">
        <v>681</v>
      </c>
      <c r="I263" s="219" t="s">
        <v>682</v>
      </c>
      <c r="J263" s="219">
        <v>4100</v>
      </c>
      <c r="K263" s="220">
        <v>201702</v>
      </c>
      <c r="L263" s="219" t="s">
        <v>35</v>
      </c>
      <c r="M263" s="219" t="s">
        <v>36</v>
      </c>
      <c r="N263" s="219">
        <v>29</v>
      </c>
      <c r="O263" s="226">
        <v>29</v>
      </c>
      <c r="P263" s="219"/>
      <c r="Q263" s="219"/>
      <c r="R263" s="214" t="s">
        <v>733</v>
      </c>
      <c r="S263" s="219">
        <v>372</v>
      </c>
      <c r="T263" s="219" t="s">
        <v>37</v>
      </c>
      <c r="U263" s="219"/>
      <c r="V263" s="219"/>
      <c r="W263" s="219"/>
      <c r="X263" s="214" t="s">
        <v>734</v>
      </c>
    </row>
    <row r="264" spans="1:24" ht="49.5" customHeight="1">
      <c r="A264" s="254"/>
      <c r="B264" s="175">
        <v>2016</v>
      </c>
      <c r="C264" s="175" t="s">
        <v>29</v>
      </c>
      <c r="D264" s="219">
        <v>1602310020</v>
      </c>
      <c r="E264" s="242" t="s">
        <v>735</v>
      </c>
      <c r="F264" s="214" t="s">
        <v>680</v>
      </c>
      <c r="G264" s="214" t="s">
        <v>32</v>
      </c>
      <c r="H264" s="214" t="s">
        <v>681</v>
      </c>
      <c r="I264" s="219" t="s">
        <v>682</v>
      </c>
      <c r="J264" s="219">
        <v>1721.8</v>
      </c>
      <c r="K264" s="220">
        <v>201708</v>
      </c>
      <c r="L264" s="219" t="s">
        <v>686</v>
      </c>
      <c r="M264" s="219" t="s">
        <v>36</v>
      </c>
      <c r="N264" s="219">
        <v>153</v>
      </c>
      <c r="O264" s="226">
        <v>153</v>
      </c>
      <c r="P264" s="219"/>
      <c r="Q264" s="219"/>
      <c r="R264" s="214" t="s">
        <v>733</v>
      </c>
      <c r="S264" s="219">
        <v>407</v>
      </c>
      <c r="T264" s="219" t="s">
        <v>37</v>
      </c>
      <c r="U264" s="219"/>
      <c r="V264" s="219"/>
      <c r="W264" s="219"/>
      <c r="X264" s="214" t="s">
        <v>736</v>
      </c>
    </row>
    <row r="265" spans="1:24" ht="49.5" customHeight="1">
      <c r="A265" s="254"/>
      <c r="B265" s="175">
        <v>2016</v>
      </c>
      <c r="C265" s="175" t="s">
        <v>29</v>
      </c>
      <c r="D265" s="219">
        <v>1602310021</v>
      </c>
      <c r="E265" s="242" t="s">
        <v>737</v>
      </c>
      <c r="F265" s="214" t="s">
        <v>680</v>
      </c>
      <c r="G265" s="214" t="s">
        <v>32</v>
      </c>
      <c r="H265" s="214" t="s">
        <v>681</v>
      </c>
      <c r="I265" s="219" t="s">
        <v>682</v>
      </c>
      <c r="J265" s="219">
        <v>2100</v>
      </c>
      <c r="K265" s="220">
        <v>201708</v>
      </c>
      <c r="L265" s="219" t="s">
        <v>686</v>
      </c>
      <c r="M265" s="219" t="s">
        <v>36</v>
      </c>
      <c r="N265" s="219">
        <v>165</v>
      </c>
      <c r="O265" s="226">
        <v>165</v>
      </c>
      <c r="P265" s="219"/>
      <c r="Q265" s="219"/>
      <c r="R265" s="214" t="s">
        <v>738</v>
      </c>
      <c r="S265" s="219">
        <v>272</v>
      </c>
      <c r="T265" s="219" t="s">
        <v>37</v>
      </c>
      <c r="U265" s="219"/>
      <c r="V265" s="219"/>
      <c r="W265" s="219"/>
      <c r="X265" s="214" t="s">
        <v>739</v>
      </c>
    </row>
    <row r="266" spans="1:24" ht="49.5" customHeight="1">
      <c r="A266" s="254"/>
      <c r="B266" s="175">
        <v>2016</v>
      </c>
      <c r="C266" s="175" t="s">
        <v>29</v>
      </c>
      <c r="D266" s="219">
        <v>1602310022</v>
      </c>
      <c r="E266" s="242" t="s">
        <v>740</v>
      </c>
      <c r="F266" s="214" t="s">
        <v>680</v>
      </c>
      <c r="G266" s="214" t="s">
        <v>32</v>
      </c>
      <c r="H266" s="214" t="s">
        <v>681</v>
      </c>
      <c r="I266" s="219" t="s">
        <v>682</v>
      </c>
      <c r="J266" s="219">
        <v>120</v>
      </c>
      <c r="K266" s="220">
        <v>201702</v>
      </c>
      <c r="L266" s="219" t="s">
        <v>690</v>
      </c>
      <c r="M266" s="219" t="s">
        <v>36</v>
      </c>
      <c r="N266" s="219">
        <v>15</v>
      </c>
      <c r="O266" s="226">
        <v>15</v>
      </c>
      <c r="P266" s="219"/>
      <c r="Q266" s="219"/>
      <c r="R266" s="214" t="s">
        <v>741</v>
      </c>
      <c r="S266" s="219">
        <v>489</v>
      </c>
      <c r="T266" s="219" t="s">
        <v>37</v>
      </c>
      <c r="U266" s="219"/>
      <c r="V266" s="219"/>
      <c r="W266" s="219"/>
      <c r="X266" s="214" t="s">
        <v>742</v>
      </c>
    </row>
    <row r="267" spans="1:24" ht="49.5" customHeight="1">
      <c r="A267" s="254"/>
      <c r="B267" s="175">
        <v>2016</v>
      </c>
      <c r="C267" s="175" t="s">
        <v>29</v>
      </c>
      <c r="D267" s="219">
        <v>1602310023</v>
      </c>
      <c r="E267" s="242" t="s">
        <v>743</v>
      </c>
      <c r="F267" s="214" t="s">
        <v>680</v>
      </c>
      <c r="G267" s="214" t="s">
        <v>32</v>
      </c>
      <c r="H267" s="214" t="s">
        <v>681</v>
      </c>
      <c r="I267" s="219" t="s">
        <v>682</v>
      </c>
      <c r="J267" s="219">
        <v>873.8</v>
      </c>
      <c r="K267" s="220">
        <v>201707</v>
      </c>
      <c r="L267" s="219" t="s">
        <v>686</v>
      </c>
      <c r="M267" s="219" t="s">
        <v>36</v>
      </c>
      <c r="N267" s="219">
        <v>126</v>
      </c>
      <c r="O267" s="226">
        <v>126</v>
      </c>
      <c r="P267" s="219"/>
      <c r="Q267" s="219"/>
      <c r="R267" s="214" t="s">
        <v>744</v>
      </c>
      <c r="S267" s="219">
        <v>256</v>
      </c>
      <c r="T267" s="219" t="s">
        <v>37</v>
      </c>
      <c r="U267" s="219"/>
      <c r="V267" s="219"/>
      <c r="W267" s="219"/>
      <c r="X267" s="214" t="s">
        <v>745</v>
      </c>
    </row>
    <row r="268" spans="1:24" ht="49.5" customHeight="1">
      <c r="A268" s="254"/>
      <c r="B268" s="175">
        <v>2016</v>
      </c>
      <c r="C268" s="175" t="s">
        <v>29</v>
      </c>
      <c r="D268" s="219">
        <v>1602310024</v>
      </c>
      <c r="E268" s="242" t="s">
        <v>746</v>
      </c>
      <c r="F268" s="214" t="s">
        <v>680</v>
      </c>
      <c r="G268" s="214" t="s">
        <v>32</v>
      </c>
      <c r="H268" s="214" t="s">
        <v>681</v>
      </c>
      <c r="I268" s="219" t="s">
        <v>682</v>
      </c>
      <c r="J268" s="219">
        <v>774</v>
      </c>
      <c r="K268" s="220">
        <v>201707</v>
      </c>
      <c r="L268" s="219" t="s">
        <v>686</v>
      </c>
      <c r="M268" s="219" t="s">
        <v>36</v>
      </c>
      <c r="N268" s="219">
        <v>122</v>
      </c>
      <c r="O268" s="226">
        <v>122</v>
      </c>
      <c r="P268" s="219"/>
      <c r="Q268" s="219"/>
      <c r="R268" s="214" t="s">
        <v>744</v>
      </c>
      <c r="S268" s="219">
        <v>217</v>
      </c>
      <c r="T268" s="219" t="s">
        <v>37</v>
      </c>
      <c r="U268" s="219"/>
      <c r="V268" s="219"/>
      <c r="W268" s="219"/>
      <c r="X268" s="214" t="s">
        <v>747</v>
      </c>
    </row>
    <row r="269" spans="1:24" ht="49.5" customHeight="1">
      <c r="A269" s="254"/>
      <c r="B269" s="175">
        <v>2016</v>
      </c>
      <c r="C269" s="175" t="s">
        <v>29</v>
      </c>
      <c r="D269" s="219">
        <v>1602310025</v>
      </c>
      <c r="E269" s="242" t="s">
        <v>748</v>
      </c>
      <c r="F269" s="214" t="s">
        <v>680</v>
      </c>
      <c r="G269" s="214" t="s">
        <v>32</v>
      </c>
      <c r="H269" s="214" t="s">
        <v>681</v>
      </c>
      <c r="I269" s="219" t="s">
        <v>682</v>
      </c>
      <c r="J269" s="219">
        <v>1519.7</v>
      </c>
      <c r="K269" s="220">
        <v>201708</v>
      </c>
      <c r="L269" s="219" t="s">
        <v>686</v>
      </c>
      <c r="M269" s="219" t="s">
        <v>36</v>
      </c>
      <c r="N269" s="219">
        <v>156</v>
      </c>
      <c r="O269" s="226">
        <v>156</v>
      </c>
      <c r="P269" s="219"/>
      <c r="Q269" s="219"/>
      <c r="R269" s="214" t="s">
        <v>749</v>
      </c>
      <c r="S269" s="219">
        <v>216</v>
      </c>
      <c r="T269" s="219" t="s">
        <v>37</v>
      </c>
      <c r="U269" s="219"/>
      <c r="V269" s="219"/>
      <c r="W269" s="219"/>
      <c r="X269" s="214" t="s">
        <v>750</v>
      </c>
    </row>
    <row r="270" spans="1:24" ht="49.5" customHeight="1">
      <c r="A270" s="254"/>
      <c r="B270" s="175">
        <v>2016</v>
      </c>
      <c r="C270" s="175" t="s">
        <v>29</v>
      </c>
      <c r="D270" s="219">
        <v>1602310026</v>
      </c>
      <c r="E270" s="242" t="s">
        <v>751</v>
      </c>
      <c r="F270" s="214" t="s">
        <v>680</v>
      </c>
      <c r="G270" s="214" t="s">
        <v>32</v>
      </c>
      <c r="H270" s="214" t="s">
        <v>681</v>
      </c>
      <c r="I270" s="219" t="s">
        <v>682</v>
      </c>
      <c r="J270" s="219">
        <v>3620</v>
      </c>
      <c r="K270" s="220">
        <v>201706</v>
      </c>
      <c r="L270" s="219" t="s">
        <v>686</v>
      </c>
      <c r="M270" s="219" t="s">
        <v>36</v>
      </c>
      <c r="N270" s="219">
        <v>120</v>
      </c>
      <c r="O270" s="226">
        <v>120</v>
      </c>
      <c r="P270" s="219"/>
      <c r="Q270" s="219"/>
      <c r="R270" s="214" t="s">
        <v>752</v>
      </c>
      <c r="S270" s="219">
        <v>908</v>
      </c>
      <c r="T270" s="219" t="s">
        <v>37</v>
      </c>
      <c r="U270" s="219"/>
      <c r="V270" s="219"/>
      <c r="W270" s="219"/>
      <c r="X270" s="214" t="s">
        <v>753</v>
      </c>
    </row>
    <row r="271" spans="1:24" ht="49.5" customHeight="1">
      <c r="A271" s="254"/>
      <c r="B271" s="175">
        <v>2016</v>
      </c>
      <c r="C271" s="175" t="s">
        <v>29</v>
      </c>
      <c r="D271" s="219">
        <v>1602310027</v>
      </c>
      <c r="E271" s="242" t="s">
        <v>754</v>
      </c>
      <c r="F271" s="214" t="s">
        <v>680</v>
      </c>
      <c r="G271" s="214" t="s">
        <v>32</v>
      </c>
      <c r="H271" s="214" t="s">
        <v>681</v>
      </c>
      <c r="I271" s="219" t="s">
        <v>682</v>
      </c>
      <c r="J271" s="219">
        <v>490</v>
      </c>
      <c r="K271" s="220">
        <v>201703</v>
      </c>
      <c r="L271" s="219" t="s">
        <v>690</v>
      </c>
      <c r="M271" s="219" t="s">
        <v>36</v>
      </c>
      <c r="N271" s="219">
        <v>29</v>
      </c>
      <c r="O271" s="226">
        <v>29</v>
      </c>
      <c r="P271" s="219"/>
      <c r="Q271" s="219"/>
      <c r="R271" s="214" t="s">
        <v>755</v>
      </c>
      <c r="S271" s="219">
        <v>142</v>
      </c>
      <c r="T271" s="219" t="s">
        <v>37</v>
      </c>
      <c r="U271" s="219"/>
      <c r="V271" s="219"/>
      <c r="W271" s="219"/>
      <c r="X271" s="214" t="s">
        <v>756</v>
      </c>
    </row>
    <row r="272" spans="1:24" ht="49.5" customHeight="1">
      <c r="A272" s="254"/>
      <c r="B272" s="175">
        <v>2016</v>
      </c>
      <c r="C272" s="175" t="s">
        <v>29</v>
      </c>
      <c r="D272" s="219">
        <v>1602310028</v>
      </c>
      <c r="E272" s="242" t="s">
        <v>757</v>
      </c>
      <c r="F272" s="214" t="s">
        <v>680</v>
      </c>
      <c r="G272" s="214" t="s">
        <v>32</v>
      </c>
      <c r="H272" s="214" t="s">
        <v>681</v>
      </c>
      <c r="I272" s="219" t="s">
        <v>682</v>
      </c>
      <c r="J272" s="219">
        <v>130</v>
      </c>
      <c r="K272" s="220" t="s">
        <v>758</v>
      </c>
      <c r="L272" s="219" t="s">
        <v>35</v>
      </c>
      <c r="M272" s="219" t="s">
        <v>36</v>
      </c>
      <c r="N272" s="219">
        <v>16</v>
      </c>
      <c r="O272" s="226">
        <v>16</v>
      </c>
      <c r="P272" s="219"/>
      <c r="Q272" s="219"/>
      <c r="R272" s="214" t="s">
        <v>759</v>
      </c>
      <c r="S272" s="219"/>
      <c r="T272" s="219" t="s">
        <v>37</v>
      </c>
      <c r="U272" s="219"/>
      <c r="V272" s="219"/>
      <c r="W272" s="219"/>
      <c r="X272" s="214" t="s">
        <v>760</v>
      </c>
    </row>
    <row r="273" spans="1:24" s="98" customFormat="1" ht="39.75" customHeight="1">
      <c r="A273" s="151"/>
      <c r="B273" s="175">
        <v>2016</v>
      </c>
      <c r="C273" s="175" t="s">
        <v>29</v>
      </c>
      <c r="D273" s="27">
        <v>1602010001</v>
      </c>
      <c r="E273" s="27" t="s">
        <v>761</v>
      </c>
      <c r="F273" s="27" t="s">
        <v>762</v>
      </c>
      <c r="G273" s="27" t="s">
        <v>32</v>
      </c>
      <c r="H273" s="27" t="s">
        <v>763</v>
      </c>
      <c r="I273" s="27" t="s">
        <v>764</v>
      </c>
      <c r="J273" s="27">
        <v>1</v>
      </c>
      <c r="K273" s="49">
        <v>42916</v>
      </c>
      <c r="L273" s="27" t="s">
        <v>35</v>
      </c>
      <c r="M273" s="27" t="s">
        <v>36</v>
      </c>
      <c r="N273" s="288">
        <v>252.18</v>
      </c>
      <c r="O273" s="296">
        <f aca="true" t="shared" si="4" ref="O273:O305">N273</f>
        <v>252.18</v>
      </c>
      <c r="P273" s="303"/>
      <c r="Q273" s="27"/>
      <c r="R273" s="27" t="str">
        <f aca="true" t="shared" si="5" ref="R273:R305">H273</f>
        <v>莽张镇</v>
      </c>
      <c r="S273" s="27">
        <v>5344</v>
      </c>
      <c r="T273" s="27" t="s">
        <v>37</v>
      </c>
      <c r="U273" s="27"/>
      <c r="V273" s="27"/>
      <c r="W273" s="27"/>
      <c r="X273" s="27" t="s">
        <v>765</v>
      </c>
    </row>
    <row r="274" spans="1:24" s="98" customFormat="1" ht="39.75" customHeight="1">
      <c r="A274" s="151"/>
      <c r="B274" s="175">
        <v>2016</v>
      </c>
      <c r="C274" s="175" t="s">
        <v>29</v>
      </c>
      <c r="D274" s="27">
        <v>1602200001</v>
      </c>
      <c r="E274" s="27" t="s">
        <v>766</v>
      </c>
      <c r="F274" s="27" t="s">
        <v>762</v>
      </c>
      <c r="G274" s="27" t="s">
        <v>32</v>
      </c>
      <c r="H274" s="27" t="s">
        <v>767</v>
      </c>
      <c r="I274" s="27" t="s">
        <v>764</v>
      </c>
      <c r="J274" s="27">
        <v>1</v>
      </c>
      <c r="K274" s="49">
        <v>42917</v>
      </c>
      <c r="L274" s="27" t="s">
        <v>35</v>
      </c>
      <c r="M274" s="27" t="s">
        <v>36</v>
      </c>
      <c r="N274" s="288">
        <v>103.32</v>
      </c>
      <c r="O274" s="296">
        <f t="shared" si="4"/>
        <v>103.32</v>
      </c>
      <c r="P274" s="303"/>
      <c r="Q274" s="27"/>
      <c r="R274" s="27" t="str">
        <f t="shared" si="5"/>
        <v>丽水街道</v>
      </c>
      <c r="S274" s="97">
        <v>2769</v>
      </c>
      <c r="T274" s="27" t="s">
        <v>37</v>
      </c>
      <c r="U274" s="27"/>
      <c r="V274" s="27"/>
      <c r="W274" s="27"/>
      <c r="X274" s="27" t="s">
        <v>768</v>
      </c>
    </row>
    <row r="275" spans="1:24" s="98" customFormat="1" ht="39.75" customHeight="1">
      <c r="A275" s="151"/>
      <c r="B275" s="175">
        <v>2016</v>
      </c>
      <c r="C275" s="175" t="s">
        <v>29</v>
      </c>
      <c r="D275" s="27">
        <v>1602320003</v>
      </c>
      <c r="E275" s="27" t="s">
        <v>769</v>
      </c>
      <c r="F275" s="27" t="s">
        <v>762</v>
      </c>
      <c r="G275" s="27" t="s">
        <v>32</v>
      </c>
      <c r="H275" s="27" t="s">
        <v>770</v>
      </c>
      <c r="I275" s="27" t="s">
        <v>764</v>
      </c>
      <c r="J275" s="27">
        <v>1</v>
      </c>
      <c r="K275" s="49">
        <v>42918</v>
      </c>
      <c r="L275" s="27" t="s">
        <v>35</v>
      </c>
      <c r="M275" s="27" t="s">
        <v>36</v>
      </c>
      <c r="N275" s="288">
        <v>67.6</v>
      </c>
      <c r="O275" s="296">
        <f t="shared" si="4"/>
        <v>67.6</v>
      </c>
      <c r="P275" s="303"/>
      <c r="Q275" s="27"/>
      <c r="R275" s="27" t="str">
        <f t="shared" si="5"/>
        <v>青山镇</v>
      </c>
      <c r="S275" s="27">
        <v>4466</v>
      </c>
      <c r="T275" s="27" t="s">
        <v>37</v>
      </c>
      <c r="U275" s="27"/>
      <c r="V275" s="27"/>
      <c r="W275" s="27"/>
      <c r="X275" s="27" t="s">
        <v>771</v>
      </c>
    </row>
    <row r="276" spans="1:24" s="98" customFormat="1" ht="39.75" customHeight="1">
      <c r="A276" s="151"/>
      <c r="B276" s="175">
        <v>2016</v>
      </c>
      <c r="C276" s="175" t="s">
        <v>29</v>
      </c>
      <c r="D276" s="27">
        <v>1602150001</v>
      </c>
      <c r="E276" s="27" t="s">
        <v>772</v>
      </c>
      <c r="F276" s="27" t="s">
        <v>762</v>
      </c>
      <c r="G276" s="27" t="s">
        <v>32</v>
      </c>
      <c r="H276" s="27" t="s">
        <v>773</v>
      </c>
      <c r="I276" s="27" t="s">
        <v>764</v>
      </c>
      <c r="J276" s="27">
        <v>1</v>
      </c>
      <c r="K276" s="49">
        <v>42919</v>
      </c>
      <c r="L276" s="27" t="s">
        <v>35</v>
      </c>
      <c r="M276" s="27" t="s">
        <v>36</v>
      </c>
      <c r="N276" s="288">
        <v>26.94</v>
      </c>
      <c r="O276" s="296">
        <f t="shared" si="4"/>
        <v>26.94</v>
      </c>
      <c r="P276" s="303"/>
      <c r="Q276" s="27"/>
      <c r="R276" s="27" t="str">
        <f t="shared" si="5"/>
        <v>铁铺镇</v>
      </c>
      <c r="S276" s="27">
        <v>12373</v>
      </c>
      <c r="T276" s="27" t="s">
        <v>37</v>
      </c>
      <c r="U276" s="27"/>
      <c r="V276" s="27"/>
      <c r="W276" s="27"/>
      <c r="X276" s="27" t="s">
        <v>774</v>
      </c>
    </row>
    <row r="277" spans="1:24" s="98" customFormat="1" ht="39.75" customHeight="1">
      <c r="A277" s="151"/>
      <c r="B277" s="175">
        <v>2016</v>
      </c>
      <c r="C277" s="175" t="s">
        <v>29</v>
      </c>
      <c r="D277" s="27">
        <v>1602140001</v>
      </c>
      <c r="E277" s="27" t="s">
        <v>775</v>
      </c>
      <c r="F277" s="27" t="s">
        <v>762</v>
      </c>
      <c r="G277" s="27" t="s">
        <v>32</v>
      </c>
      <c r="H277" s="27" t="s">
        <v>776</v>
      </c>
      <c r="I277" s="27" t="s">
        <v>764</v>
      </c>
      <c r="J277" s="27">
        <v>1</v>
      </c>
      <c r="K277" s="49">
        <v>42920</v>
      </c>
      <c r="L277" s="27" t="s">
        <v>35</v>
      </c>
      <c r="M277" s="27" t="s">
        <v>36</v>
      </c>
      <c r="N277" s="288">
        <v>178.52</v>
      </c>
      <c r="O277" s="296">
        <f t="shared" si="4"/>
        <v>178.52</v>
      </c>
      <c r="P277" s="303"/>
      <c r="Q277" s="27"/>
      <c r="R277" s="27" t="str">
        <f t="shared" si="5"/>
        <v>定远乡</v>
      </c>
      <c r="S277" s="27">
        <v>3548</v>
      </c>
      <c r="T277" s="27" t="s">
        <v>37</v>
      </c>
      <c r="U277" s="27"/>
      <c r="V277" s="27"/>
      <c r="W277" s="27"/>
      <c r="X277" s="27" t="s">
        <v>777</v>
      </c>
    </row>
    <row r="278" spans="1:24" s="98" customFormat="1" ht="39.75" customHeight="1">
      <c r="A278" s="151"/>
      <c r="B278" s="175">
        <v>2016</v>
      </c>
      <c r="C278" s="175" t="s">
        <v>29</v>
      </c>
      <c r="D278" s="27">
        <v>1602070001</v>
      </c>
      <c r="E278" s="27" t="s">
        <v>778</v>
      </c>
      <c r="F278" s="27" t="s">
        <v>762</v>
      </c>
      <c r="G278" s="27" t="s">
        <v>32</v>
      </c>
      <c r="H278" s="27" t="s">
        <v>779</v>
      </c>
      <c r="I278" s="27" t="s">
        <v>764</v>
      </c>
      <c r="J278" s="27">
        <v>1</v>
      </c>
      <c r="K278" s="49">
        <v>42921</v>
      </c>
      <c r="L278" s="27" t="s">
        <v>35</v>
      </c>
      <c r="M278" s="27" t="s">
        <v>36</v>
      </c>
      <c r="N278" s="288">
        <v>8.06</v>
      </c>
      <c r="O278" s="296">
        <f t="shared" si="4"/>
        <v>8.06</v>
      </c>
      <c r="P278" s="303"/>
      <c r="Q278" s="27"/>
      <c r="R278" s="27" t="str">
        <f t="shared" si="5"/>
        <v>周党镇</v>
      </c>
      <c r="S278" s="27">
        <v>10133</v>
      </c>
      <c r="T278" s="27" t="s">
        <v>37</v>
      </c>
      <c r="U278" s="27"/>
      <c r="V278" s="27"/>
      <c r="W278" s="27"/>
      <c r="X278" s="27" t="s">
        <v>780</v>
      </c>
    </row>
    <row r="279" spans="1:24" s="98" customFormat="1" ht="39.75" customHeight="1">
      <c r="A279" s="151"/>
      <c r="B279" s="175">
        <v>2016</v>
      </c>
      <c r="C279" s="175" t="s">
        <v>29</v>
      </c>
      <c r="D279" s="27">
        <v>1602130001</v>
      </c>
      <c r="E279" s="27" t="s">
        <v>781</v>
      </c>
      <c r="F279" s="27" t="s">
        <v>762</v>
      </c>
      <c r="G279" s="27" t="s">
        <v>32</v>
      </c>
      <c r="H279" s="27" t="s">
        <v>782</v>
      </c>
      <c r="I279" s="27" t="s">
        <v>764</v>
      </c>
      <c r="J279" s="27">
        <v>1</v>
      </c>
      <c r="K279" s="49">
        <v>42922</v>
      </c>
      <c r="L279" s="27" t="s">
        <v>35</v>
      </c>
      <c r="M279" s="27" t="s">
        <v>36</v>
      </c>
      <c r="N279" s="288">
        <v>122.74</v>
      </c>
      <c r="O279" s="296">
        <f t="shared" si="4"/>
        <v>122.74</v>
      </c>
      <c r="P279" s="303"/>
      <c r="Q279" s="27"/>
      <c r="R279" s="27" t="str">
        <f t="shared" si="5"/>
        <v>灵山镇</v>
      </c>
      <c r="S279" s="27">
        <v>1041</v>
      </c>
      <c r="T279" s="27" t="s">
        <v>37</v>
      </c>
      <c r="U279" s="27"/>
      <c r="V279" s="27"/>
      <c r="W279" s="27"/>
      <c r="X279" s="27" t="s">
        <v>783</v>
      </c>
    </row>
    <row r="280" spans="1:24" s="98" customFormat="1" ht="39.75" customHeight="1">
      <c r="A280" s="151"/>
      <c r="B280" s="175">
        <v>2016</v>
      </c>
      <c r="C280" s="175" t="s">
        <v>29</v>
      </c>
      <c r="D280" s="27">
        <v>1602120001</v>
      </c>
      <c r="E280" s="27" t="s">
        <v>784</v>
      </c>
      <c r="F280" s="27" t="s">
        <v>762</v>
      </c>
      <c r="G280" s="27" t="s">
        <v>32</v>
      </c>
      <c r="H280" s="27" t="s">
        <v>785</v>
      </c>
      <c r="I280" s="27" t="s">
        <v>764</v>
      </c>
      <c r="J280" s="27">
        <v>1</v>
      </c>
      <c r="K280" s="49">
        <v>42923</v>
      </c>
      <c r="L280" s="27" t="s">
        <v>35</v>
      </c>
      <c r="M280" s="27" t="s">
        <v>36</v>
      </c>
      <c r="N280" s="288">
        <v>39.05</v>
      </c>
      <c r="O280" s="296">
        <f t="shared" si="4"/>
        <v>39.05</v>
      </c>
      <c r="P280" s="303"/>
      <c r="Q280" s="27"/>
      <c r="R280" s="27" t="str">
        <f t="shared" si="5"/>
        <v>潘新镇</v>
      </c>
      <c r="S280" s="27">
        <v>3487</v>
      </c>
      <c r="T280" s="27" t="s">
        <v>37</v>
      </c>
      <c r="U280" s="27"/>
      <c r="V280" s="27"/>
      <c r="W280" s="27"/>
      <c r="X280" s="27" t="s">
        <v>786</v>
      </c>
    </row>
    <row r="281" spans="1:24" s="98" customFormat="1" ht="39.75" customHeight="1">
      <c r="A281" s="151"/>
      <c r="B281" s="175">
        <v>2016</v>
      </c>
      <c r="C281" s="175" t="s">
        <v>29</v>
      </c>
      <c r="D281" s="27">
        <v>1602190001</v>
      </c>
      <c r="E281" s="27" t="s">
        <v>787</v>
      </c>
      <c r="F281" s="27" t="s">
        <v>762</v>
      </c>
      <c r="G281" s="27" t="s">
        <v>32</v>
      </c>
      <c r="H281" s="27" t="s">
        <v>788</v>
      </c>
      <c r="I281" s="27" t="s">
        <v>764</v>
      </c>
      <c r="J281" s="27">
        <v>1</v>
      </c>
      <c r="K281" s="49">
        <v>42924</v>
      </c>
      <c r="L281" s="27" t="s">
        <v>35</v>
      </c>
      <c r="M281" s="27" t="s">
        <v>36</v>
      </c>
      <c r="N281" s="288">
        <v>9.69</v>
      </c>
      <c r="O281" s="296">
        <f t="shared" si="4"/>
        <v>9.69</v>
      </c>
      <c r="P281" s="303"/>
      <c r="Q281" s="27"/>
      <c r="R281" s="27" t="str">
        <f t="shared" si="5"/>
        <v>宝城街道</v>
      </c>
      <c r="S281" s="97">
        <v>774</v>
      </c>
      <c r="T281" s="27" t="s">
        <v>37</v>
      </c>
      <c r="U281" s="27"/>
      <c r="V281" s="27"/>
      <c r="W281" s="27"/>
      <c r="X281" s="27" t="s">
        <v>789</v>
      </c>
    </row>
    <row r="282" spans="1:24" s="98" customFormat="1" ht="39.75" customHeight="1">
      <c r="A282" s="151"/>
      <c r="B282" s="175">
        <v>2016</v>
      </c>
      <c r="C282" s="175" t="s">
        <v>29</v>
      </c>
      <c r="D282" s="27">
        <v>1602160001</v>
      </c>
      <c r="E282" s="27" t="s">
        <v>790</v>
      </c>
      <c r="F282" s="27" t="s">
        <v>762</v>
      </c>
      <c r="G282" s="27" t="s">
        <v>32</v>
      </c>
      <c r="H282" s="27" t="s">
        <v>791</v>
      </c>
      <c r="I282" s="27" t="s">
        <v>764</v>
      </c>
      <c r="J282" s="27">
        <v>1</v>
      </c>
      <c r="K282" s="49">
        <v>42925</v>
      </c>
      <c r="L282" s="27" t="s">
        <v>35</v>
      </c>
      <c r="M282" s="27" t="s">
        <v>36</v>
      </c>
      <c r="N282" s="288">
        <v>211.34</v>
      </c>
      <c r="O282" s="296">
        <f t="shared" si="4"/>
        <v>211.34</v>
      </c>
      <c r="P282" s="27"/>
      <c r="Q282" s="27"/>
      <c r="R282" s="27" t="str">
        <f t="shared" si="5"/>
        <v>子路镇</v>
      </c>
      <c r="S282" s="27">
        <v>4975</v>
      </c>
      <c r="T282" s="27" t="s">
        <v>37</v>
      </c>
      <c r="U282" s="27"/>
      <c r="V282" s="27"/>
      <c r="W282" s="27"/>
      <c r="X282" s="27" t="s">
        <v>792</v>
      </c>
    </row>
    <row r="283" spans="1:24" s="98" customFormat="1" ht="39.75" customHeight="1">
      <c r="A283" s="151"/>
      <c r="B283" s="175">
        <v>2016</v>
      </c>
      <c r="C283" s="175" t="s">
        <v>29</v>
      </c>
      <c r="D283" s="27">
        <v>1602160002</v>
      </c>
      <c r="E283" s="27" t="s">
        <v>793</v>
      </c>
      <c r="F283" s="27" t="s">
        <v>762</v>
      </c>
      <c r="G283" s="27" t="s">
        <v>32</v>
      </c>
      <c r="H283" s="27" t="s">
        <v>791</v>
      </c>
      <c r="I283" s="27" t="s">
        <v>764</v>
      </c>
      <c r="J283" s="27">
        <v>1</v>
      </c>
      <c r="K283" s="49">
        <v>42926</v>
      </c>
      <c r="L283" s="27" t="s">
        <v>35</v>
      </c>
      <c r="M283" s="27" t="s">
        <v>36</v>
      </c>
      <c r="N283" s="288">
        <v>10.95</v>
      </c>
      <c r="O283" s="296">
        <f t="shared" si="4"/>
        <v>10.95</v>
      </c>
      <c r="P283" s="27"/>
      <c r="Q283" s="27"/>
      <c r="R283" s="27" t="str">
        <f t="shared" si="5"/>
        <v>子路镇</v>
      </c>
      <c r="S283" s="27">
        <v>1461</v>
      </c>
      <c r="T283" s="27" t="s">
        <v>37</v>
      </c>
      <c r="U283" s="27"/>
      <c r="V283" s="27"/>
      <c r="W283" s="27"/>
      <c r="X283" s="27" t="s">
        <v>794</v>
      </c>
    </row>
    <row r="284" spans="1:24" s="98" customFormat="1" ht="39.75" customHeight="1">
      <c r="A284" s="151"/>
      <c r="B284" s="175">
        <v>2016</v>
      </c>
      <c r="C284" s="175" t="s">
        <v>29</v>
      </c>
      <c r="D284" s="27">
        <v>1602050001</v>
      </c>
      <c r="E284" s="27" t="s">
        <v>795</v>
      </c>
      <c r="F284" s="27" t="s">
        <v>762</v>
      </c>
      <c r="G284" s="27" t="s">
        <v>32</v>
      </c>
      <c r="H284" s="27" t="s">
        <v>796</v>
      </c>
      <c r="I284" s="27" t="s">
        <v>764</v>
      </c>
      <c r="J284" s="27">
        <v>1</v>
      </c>
      <c r="K284" s="49">
        <v>42927</v>
      </c>
      <c r="L284" s="27" t="s">
        <v>35</v>
      </c>
      <c r="M284" s="27" t="s">
        <v>36</v>
      </c>
      <c r="N284" s="288">
        <v>6.68</v>
      </c>
      <c r="O284" s="296">
        <f t="shared" si="4"/>
        <v>6.68</v>
      </c>
      <c r="P284" s="27"/>
      <c r="Q284" s="27"/>
      <c r="R284" s="27" t="str">
        <f t="shared" si="5"/>
        <v>高店乡</v>
      </c>
      <c r="S284" s="27">
        <v>944</v>
      </c>
      <c r="T284" s="27" t="s">
        <v>37</v>
      </c>
      <c r="U284" s="27"/>
      <c r="V284" s="27"/>
      <c r="W284" s="27"/>
      <c r="X284" s="27" t="s">
        <v>797</v>
      </c>
    </row>
    <row r="285" spans="1:24" s="98" customFormat="1" ht="39.75" customHeight="1">
      <c r="A285" s="151"/>
      <c r="B285" s="175">
        <v>2016</v>
      </c>
      <c r="C285" s="175" t="s">
        <v>29</v>
      </c>
      <c r="D285" s="27">
        <v>1602050002</v>
      </c>
      <c r="E285" s="27" t="s">
        <v>798</v>
      </c>
      <c r="F285" s="27" t="s">
        <v>762</v>
      </c>
      <c r="G285" s="27" t="s">
        <v>32</v>
      </c>
      <c r="H285" s="27" t="s">
        <v>796</v>
      </c>
      <c r="I285" s="27" t="s">
        <v>764</v>
      </c>
      <c r="J285" s="27">
        <v>1</v>
      </c>
      <c r="K285" s="49">
        <v>42928</v>
      </c>
      <c r="L285" s="27" t="s">
        <v>35</v>
      </c>
      <c r="M285" s="27" t="s">
        <v>36</v>
      </c>
      <c r="N285" s="288">
        <v>119.32</v>
      </c>
      <c r="O285" s="296">
        <f t="shared" si="4"/>
        <v>119.32</v>
      </c>
      <c r="P285" s="27"/>
      <c r="Q285" s="27"/>
      <c r="R285" s="27" t="str">
        <f t="shared" si="5"/>
        <v>高店乡</v>
      </c>
      <c r="S285" s="27">
        <v>3051</v>
      </c>
      <c r="T285" s="27" t="s">
        <v>37</v>
      </c>
      <c r="U285" s="27"/>
      <c r="V285" s="27"/>
      <c r="W285" s="27"/>
      <c r="X285" s="27" t="s">
        <v>799</v>
      </c>
    </row>
    <row r="286" spans="1:24" s="98" customFormat="1" ht="39.75" customHeight="1">
      <c r="A286" s="151"/>
      <c r="B286" s="175">
        <v>2016</v>
      </c>
      <c r="C286" s="175" t="s">
        <v>29</v>
      </c>
      <c r="D286" s="27">
        <v>1602100001</v>
      </c>
      <c r="E286" s="27" t="s">
        <v>800</v>
      </c>
      <c r="F286" s="27" t="s">
        <v>762</v>
      </c>
      <c r="G286" s="27" t="s">
        <v>32</v>
      </c>
      <c r="H286" s="27" t="s">
        <v>801</v>
      </c>
      <c r="I286" s="27" t="s">
        <v>764</v>
      </c>
      <c r="J286" s="27">
        <v>1</v>
      </c>
      <c r="K286" s="49">
        <v>42929</v>
      </c>
      <c r="L286" s="27" t="s">
        <v>35</v>
      </c>
      <c r="M286" s="27" t="s">
        <v>36</v>
      </c>
      <c r="N286" s="288">
        <v>334.32</v>
      </c>
      <c r="O286" s="296">
        <f t="shared" si="4"/>
        <v>334.32</v>
      </c>
      <c r="P286" s="27"/>
      <c r="Q286" s="27"/>
      <c r="R286" s="27" t="str">
        <f t="shared" si="5"/>
        <v>竹竿镇</v>
      </c>
      <c r="S286" s="27">
        <v>6695</v>
      </c>
      <c r="T286" s="27" t="s">
        <v>37</v>
      </c>
      <c r="U286" s="27"/>
      <c r="V286" s="27"/>
      <c r="W286" s="27"/>
      <c r="X286" s="27" t="s">
        <v>802</v>
      </c>
    </row>
    <row r="287" spans="1:24" s="98" customFormat="1" ht="39.75" customHeight="1">
      <c r="A287" s="151"/>
      <c r="B287" s="175">
        <v>2016</v>
      </c>
      <c r="C287" s="175" t="s">
        <v>29</v>
      </c>
      <c r="D287" s="27">
        <v>1602170001</v>
      </c>
      <c r="E287" s="27" t="s">
        <v>803</v>
      </c>
      <c r="F287" s="27" t="s">
        <v>762</v>
      </c>
      <c r="G287" s="27" t="s">
        <v>32</v>
      </c>
      <c r="H287" s="27" t="s">
        <v>804</v>
      </c>
      <c r="I287" s="27" t="s">
        <v>764</v>
      </c>
      <c r="J287" s="27">
        <v>1</v>
      </c>
      <c r="K287" s="49">
        <v>42930</v>
      </c>
      <c r="L287" s="27" t="s">
        <v>35</v>
      </c>
      <c r="M287" s="27" t="s">
        <v>36</v>
      </c>
      <c r="N287" s="288">
        <v>92.78</v>
      </c>
      <c r="O287" s="296">
        <f t="shared" si="4"/>
        <v>92.78</v>
      </c>
      <c r="P287" s="27"/>
      <c r="Q287" s="27"/>
      <c r="R287" s="27" t="str">
        <f t="shared" si="5"/>
        <v>山店乡</v>
      </c>
      <c r="S287" s="27">
        <v>2478</v>
      </c>
      <c r="T287" s="27" t="s">
        <v>37</v>
      </c>
      <c r="U287" s="27"/>
      <c r="V287" s="27"/>
      <c r="W287" s="27"/>
      <c r="X287" s="27" t="s">
        <v>805</v>
      </c>
    </row>
    <row r="288" spans="1:24" s="98" customFormat="1" ht="39.75" customHeight="1">
      <c r="A288" s="151"/>
      <c r="B288" s="175">
        <v>2016</v>
      </c>
      <c r="C288" s="175" t="s">
        <v>29</v>
      </c>
      <c r="D288" s="27">
        <v>1602030001</v>
      </c>
      <c r="E288" s="27" t="s">
        <v>806</v>
      </c>
      <c r="F288" s="27" t="s">
        <v>762</v>
      </c>
      <c r="G288" s="27" t="s">
        <v>32</v>
      </c>
      <c r="H288" s="27" t="s">
        <v>807</v>
      </c>
      <c r="I288" s="27" t="s">
        <v>764</v>
      </c>
      <c r="J288" s="27">
        <v>1</v>
      </c>
      <c r="K288" s="49">
        <v>42931</v>
      </c>
      <c r="L288" s="27" t="s">
        <v>35</v>
      </c>
      <c r="M288" s="27" t="s">
        <v>36</v>
      </c>
      <c r="N288" s="288">
        <v>6.68</v>
      </c>
      <c r="O288" s="296">
        <f t="shared" si="4"/>
        <v>6.68</v>
      </c>
      <c r="P288" s="27"/>
      <c r="Q288" s="27"/>
      <c r="R288" s="27" t="str">
        <f t="shared" si="5"/>
        <v>庙仙乡</v>
      </c>
      <c r="S288" s="27">
        <v>2321</v>
      </c>
      <c r="T288" s="27" t="s">
        <v>37</v>
      </c>
      <c r="U288" s="27"/>
      <c r="V288" s="27"/>
      <c r="W288" s="27"/>
      <c r="X288" s="27" t="s">
        <v>808</v>
      </c>
    </row>
    <row r="289" spans="1:24" s="98" customFormat="1" ht="39.75" customHeight="1">
      <c r="A289" s="151"/>
      <c r="B289" s="175">
        <v>2016</v>
      </c>
      <c r="C289" s="175" t="s">
        <v>29</v>
      </c>
      <c r="D289" s="27">
        <v>1602020001</v>
      </c>
      <c r="E289" s="27" t="s">
        <v>809</v>
      </c>
      <c r="F289" s="27" t="s">
        <v>762</v>
      </c>
      <c r="G289" s="27" t="s">
        <v>32</v>
      </c>
      <c r="H289" s="27" t="s">
        <v>810</v>
      </c>
      <c r="I289" s="27" t="s">
        <v>764</v>
      </c>
      <c r="J289" s="27">
        <v>1</v>
      </c>
      <c r="K289" s="49">
        <v>42932</v>
      </c>
      <c r="L289" s="27" t="s">
        <v>35</v>
      </c>
      <c r="M289" s="27" t="s">
        <v>36</v>
      </c>
      <c r="N289" s="288">
        <v>133.43</v>
      </c>
      <c r="O289" s="296">
        <f t="shared" si="4"/>
        <v>133.43</v>
      </c>
      <c r="P289" s="27"/>
      <c r="Q289" s="27"/>
      <c r="R289" s="27" t="str">
        <f t="shared" si="5"/>
        <v>朱堂乡</v>
      </c>
      <c r="S289" s="27">
        <v>2066</v>
      </c>
      <c r="T289" s="27" t="s">
        <v>37</v>
      </c>
      <c r="U289" s="27"/>
      <c r="V289" s="27"/>
      <c r="W289" s="27"/>
      <c r="X289" s="27" t="s">
        <v>811</v>
      </c>
    </row>
    <row r="290" spans="1:24" s="98" customFormat="1" ht="39.75" customHeight="1">
      <c r="A290" s="151"/>
      <c r="B290" s="175">
        <v>2016</v>
      </c>
      <c r="C290" s="175" t="s">
        <v>29</v>
      </c>
      <c r="D290" s="27">
        <v>1602110001</v>
      </c>
      <c r="E290" s="27" t="s">
        <v>812</v>
      </c>
      <c r="F290" s="27" t="s">
        <v>762</v>
      </c>
      <c r="G290" s="27" t="s">
        <v>32</v>
      </c>
      <c r="H290" s="27" t="s">
        <v>813</v>
      </c>
      <c r="I290" s="27" t="s">
        <v>764</v>
      </c>
      <c r="J290" s="27">
        <v>1</v>
      </c>
      <c r="K290" s="49">
        <v>42933</v>
      </c>
      <c r="L290" s="27" t="s">
        <v>35</v>
      </c>
      <c r="M290" s="27" t="s">
        <v>36</v>
      </c>
      <c r="N290" s="288">
        <v>356.94</v>
      </c>
      <c r="O290" s="296">
        <f t="shared" si="4"/>
        <v>356.94</v>
      </c>
      <c r="P290" s="27"/>
      <c r="Q290" s="27"/>
      <c r="R290" s="27" t="str">
        <f t="shared" si="5"/>
        <v>东铺镇</v>
      </c>
      <c r="S290" s="27">
        <v>10624</v>
      </c>
      <c r="T290" s="27" t="s">
        <v>37</v>
      </c>
      <c r="U290" s="27"/>
      <c r="V290" s="27"/>
      <c r="W290" s="27"/>
      <c r="X290" s="27" t="s">
        <v>814</v>
      </c>
    </row>
    <row r="291" spans="1:24" s="98" customFormat="1" ht="39.75" customHeight="1">
      <c r="A291" s="151"/>
      <c r="B291" s="175">
        <v>2016</v>
      </c>
      <c r="C291" s="175" t="s">
        <v>29</v>
      </c>
      <c r="D291" s="27">
        <v>1602020002</v>
      </c>
      <c r="E291" s="27" t="s">
        <v>815</v>
      </c>
      <c r="F291" s="27" t="s">
        <v>762</v>
      </c>
      <c r="G291" s="27" t="s">
        <v>32</v>
      </c>
      <c r="H291" s="27" t="s">
        <v>810</v>
      </c>
      <c r="I291" s="27" t="s">
        <v>764</v>
      </c>
      <c r="J291" s="27">
        <v>1</v>
      </c>
      <c r="K291" s="49">
        <v>42934</v>
      </c>
      <c r="L291" s="27" t="s">
        <v>35</v>
      </c>
      <c r="M291" s="27" t="s">
        <v>36</v>
      </c>
      <c r="N291" s="288">
        <v>91.54</v>
      </c>
      <c r="O291" s="296">
        <f t="shared" si="4"/>
        <v>91.54</v>
      </c>
      <c r="P291" s="27"/>
      <c r="Q291" s="27"/>
      <c r="R291" s="27" t="str">
        <f t="shared" si="5"/>
        <v>朱堂乡</v>
      </c>
      <c r="S291" s="27">
        <v>2048</v>
      </c>
      <c r="T291" s="27" t="s">
        <v>37</v>
      </c>
      <c r="U291" s="27"/>
      <c r="V291" s="27"/>
      <c r="W291" s="27"/>
      <c r="X291" s="27" t="s">
        <v>816</v>
      </c>
    </row>
    <row r="292" spans="1:24" s="98" customFormat="1" ht="39.75" customHeight="1">
      <c r="A292" s="151"/>
      <c r="B292" s="175">
        <v>2016</v>
      </c>
      <c r="C292" s="175" t="s">
        <v>29</v>
      </c>
      <c r="D292" s="27">
        <v>1602090001</v>
      </c>
      <c r="E292" s="27" t="s">
        <v>817</v>
      </c>
      <c r="F292" s="27" t="s">
        <v>762</v>
      </c>
      <c r="G292" s="27" t="s">
        <v>32</v>
      </c>
      <c r="H292" s="27" t="s">
        <v>818</v>
      </c>
      <c r="I292" s="27" t="s">
        <v>764</v>
      </c>
      <c r="J292" s="27">
        <v>1</v>
      </c>
      <c r="K292" s="49">
        <v>42935</v>
      </c>
      <c r="L292" s="27" t="s">
        <v>35</v>
      </c>
      <c r="M292" s="27" t="s">
        <v>36</v>
      </c>
      <c r="N292" s="288">
        <v>6.27</v>
      </c>
      <c r="O292" s="296">
        <f t="shared" si="4"/>
        <v>6.27</v>
      </c>
      <c r="P292" s="27"/>
      <c r="Q292" s="27"/>
      <c r="R292" s="27" t="str">
        <f t="shared" si="5"/>
        <v>尤店乡</v>
      </c>
      <c r="S292" s="27">
        <v>450</v>
      </c>
      <c r="T292" s="27" t="s">
        <v>37</v>
      </c>
      <c r="U292" s="27"/>
      <c r="V292" s="27"/>
      <c r="W292" s="27"/>
      <c r="X292" s="27" t="s">
        <v>819</v>
      </c>
    </row>
    <row r="293" spans="1:24" s="98" customFormat="1" ht="39.75" customHeight="1">
      <c r="A293" s="151"/>
      <c r="B293" s="175">
        <v>2016</v>
      </c>
      <c r="C293" s="175" t="s">
        <v>29</v>
      </c>
      <c r="D293" s="27">
        <v>1602120002</v>
      </c>
      <c r="E293" s="27" t="s">
        <v>820</v>
      </c>
      <c r="F293" s="27" t="s">
        <v>762</v>
      </c>
      <c r="G293" s="27" t="s">
        <v>32</v>
      </c>
      <c r="H293" s="27" t="s">
        <v>785</v>
      </c>
      <c r="I293" s="27" t="s">
        <v>764</v>
      </c>
      <c r="J293" s="27">
        <v>1</v>
      </c>
      <c r="K293" s="49">
        <v>42936</v>
      </c>
      <c r="L293" s="27" t="s">
        <v>35</v>
      </c>
      <c r="M293" s="27" t="s">
        <v>36</v>
      </c>
      <c r="N293" s="288">
        <v>6.34</v>
      </c>
      <c r="O293" s="296">
        <f t="shared" si="4"/>
        <v>6.34</v>
      </c>
      <c r="P293" s="27"/>
      <c r="Q293" s="27"/>
      <c r="R293" s="27" t="str">
        <f t="shared" si="5"/>
        <v>潘新镇</v>
      </c>
      <c r="S293" s="27">
        <v>676</v>
      </c>
      <c r="T293" s="27" t="s">
        <v>37</v>
      </c>
      <c r="U293" s="27"/>
      <c r="V293" s="27"/>
      <c r="W293" s="27"/>
      <c r="X293" s="27" t="s">
        <v>821</v>
      </c>
    </row>
    <row r="294" spans="1:24" s="98" customFormat="1" ht="39.75" customHeight="1">
      <c r="A294" s="151"/>
      <c r="B294" s="175">
        <v>2016</v>
      </c>
      <c r="C294" s="175" t="s">
        <v>29</v>
      </c>
      <c r="D294" s="27">
        <v>1602050003</v>
      </c>
      <c r="E294" s="27" t="s">
        <v>822</v>
      </c>
      <c r="F294" s="27" t="s">
        <v>762</v>
      </c>
      <c r="G294" s="27" t="s">
        <v>32</v>
      </c>
      <c r="H294" s="27" t="s">
        <v>796</v>
      </c>
      <c r="I294" s="27" t="s">
        <v>764</v>
      </c>
      <c r="J294" s="27">
        <v>1</v>
      </c>
      <c r="K294" s="49">
        <v>42937</v>
      </c>
      <c r="L294" s="27" t="s">
        <v>35</v>
      </c>
      <c r="M294" s="27" t="s">
        <v>36</v>
      </c>
      <c r="N294" s="288">
        <v>78.78</v>
      </c>
      <c r="O294" s="296">
        <f t="shared" si="4"/>
        <v>78.78</v>
      </c>
      <c r="P294" s="27"/>
      <c r="Q294" s="27"/>
      <c r="R294" s="27" t="str">
        <f t="shared" si="5"/>
        <v>高店乡</v>
      </c>
      <c r="S294" s="27">
        <v>2327</v>
      </c>
      <c r="T294" s="27" t="s">
        <v>37</v>
      </c>
      <c r="U294" s="27"/>
      <c r="V294" s="27"/>
      <c r="W294" s="27"/>
      <c r="X294" s="27" t="s">
        <v>823</v>
      </c>
    </row>
    <row r="295" spans="1:24" s="98" customFormat="1" ht="39.75" customHeight="1">
      <c r="A295" s="151"/>
      <c r="B295" s="175">
        <v>2016</v>
      </c>
      <c r="C295" s="175" t="s">
        <v>29</v>
      </c>
      <c r="D295" s="27">
        <v>1602100002</v>
      </c>
      <c r="E295" s="27" t="s">
        <v>824</v>
      </c>
      <c r="F295" s="27" t="s">
        <v>762</v>
      </c>
      <c r="G295" s="27" t="s">
        <v>32</v>
      </c>
      <c r="H295" s="27" t="s">
        <v>801</v>
      </c>
      <c r="I295" s="27" t="s">
        <v>764</v>
      </c>
      <c r="J295" s="27">
        <v>1</v>
      </c>
      <c r="K295" s="49">
        <v>42938</v>
      </c>
      <c r="L295" s="27" t="s">
        <v>35</v>
      </c>
      <c r="M295" s="27" t="s">
        <v>36</v>
      </c>
      <c r="N295" s="288">
        <v>142.28</v>
      </c>
      <c r="O295" s="296">
        <f t="shared" si="4"/>
        <v>142.28</v>
      </c>
      <c r="P295" s="27"/>
      <c r="Q295" s="27"/>
      <c r="R295" s="27" t="str">
        <f t="shared" si="5"/>
        <v>竹竿镇</v>
      </c>
      <c r="S295" s="27">
        <v>8346</v>
      </c>
      <c r="T295" s="27" t="s">
        <v>37</v>
      </c>
      <c r="U295" s="27"/>
      <c r="V295" s="27"/>
      <c r="W295" s="27"/>
      <c r="X295" s="27" t="s">
        <v>825</v>
      </c>
    </row>
    <row r="296" spans="1:24" s="98" customFormat="1" ht="39.75" customHeight="1">
      <c r="A296" s="151"/>
      <c r="B296" s="175">
        <v>2016</v>
      </c>
      <c r="C296" s="175" t="s">
        <v>29</v>
      </c>
      <c r="D296" s="27">
        <v>1602010002</v>
      </c>
      <c r="E296" s="27" t="s">
        <v>826</v>
      </c>
      <c r="F296" s="27" t="s">
        <v>762</v>
      </c>
      <c r="G296" s="27" t="s">
        <v>32</v>
      </c>
      <c r="H296" s="27" t="s">
        <v>763</v>
      </c>
      <c r="I296" s="27" t="s">
        <v>764</v>
      </c>
      <c r="J296" s="27">
        <v>1</v>
      </c>
      <c r="K296" s="49">
        <v>43070</v>
      </c>
      <c r="L296" s="27" t="s">
        <v>35</v>
      </c>
      <c r="M296" s="27" t="s">
        <v>36</v>
      </c>
      <c r="N296" s="304">
        <v>440.612191704</v>
      </c>
      <c r="O296" s="296">
        <f t="shared" si="4"/>
        <v>440.612191704</v>
      </c>
      <c r="P296" s="27"/>
      <c r="Q296" s="27"/>
      <c r="R296" s="27" t="str">
        <f t="shared" si="5"/>
        <v>莽张镇</v>
      </c>
      <c r="S296" s="27">
        <v>8602</v>
      </c>
      <c r="T296" s="27" t="s">
        <v>37</v>
      </c>
      <c r="U296" s="27"/>
      <c r="V296" s="27"/>
      <c r="W296" s="27"/>
      <c r="X296" s="27" t="s">
        <v>827</v>
      </c>
    </row>
    <row r="297" spans="1:24" s="98" customFormat="1" ht="39.75" customHeight="1">
      <c r="A297" s="151"/>
      <c r="B297" s="175">
        <v>2016</v>
      </c>
      <c r="C297" s="175" t="s">
        <v>29</v>
      </c>
      <c r="D297" s="27">
        <v>1602170002</v>
      </c>
      <c r="E297" s="27" t="s">
        <v>828</v>
      </c>
      <c r="F297" s="27" t="s">
        <v>762</v>
      </c>
      <c r="G297" s="27" t="s">
        <v>32</v>
      </c>
      <c r="H297" s="27" t="s">
        <v>804</v>
      </c>
      <c r="I297" s="27" t="s">
        <v>764</v>
      </c>
      <c r="J297" s="27">
        <v>1</v>
      </c>
      <c r="K297" s="49">
        <v>43071</v>
      </c>
      <c r="L297" s="27" t="s">
        <v>35</v>
      </c>
      <c r="M297" s="27" t="s">
        <v>36</v>
      </c>
      <c r="N297" s="305">
        <v>101.3544118</v>
      </c>
      <c r="O297" s="296">
        <f t="shared" si="4"/>
        <v>101.3544118</v>
      </c>
      <c r="P297" s="27"/>
      <c r="Q297" s="27"/>
      <c r="R297" s="27" t="str">
        <f t="shared" si="5"/>
        <v>山店乡</v>
      </c>
      <c r="S297" s="27">
        <v>8356</v>
      </c>
      <c r="T297" s="27" t="s">
        <v>37</v>
      </c>
      <c r="U297" s="27"/>
      <c r="V297" s="27"/>
      <c r="W297" s="27"/>
      <c r="X297" s="27" t="s">
        <v>829</v>
      </c>
    </row>
    <row r="298" spans="1:24" s="98" customFormat="1" ht="39.75" customHeight="1">
      <c r="A298" s="151"/>
      <c r="B298" s="175">
        <v>2016</v>
      </c>
      <c r="C298" s="175" t="s">
        <v>29</v>
      </c>
      <c r="D298" s="27">
        <v>1602090002</v>
      </c>
      <c r="E298" s="27" t="s">
        <v>830</v>
      </c>
      <c r="F298" s="27" t="s">
        <v>762</v>
      </c>
      <c r="G298" s="27" t="s">
        <v>32</v>
      </c>
      <c r="H298" s="27" t="s">
        <v>818</v>
      </c>
      <c r="I298" s="27" t="s">
        <v>764</v>
      </c>
      <c r="J298" s="27">
        <v>1</v>
      </c>
      <c r="K298" s="49">
        <v>43072</v>
      </c>
      <c r="L298" s="27" t="s">
        <v>35</v>
      </c>
      <c r="M298" s="27" t="s">
        <v>36</v>
      </c>
      <c r="N298" s="305">
        <v>131.521960168</v>
      </c>
      <c r="O298" s="296">
        <f t="shared" si="4"/>
        <v>131.521960168</v>
      </c>
      <c r="P298" s="27"/>
      <c r="Q298" s="27"/>
      <c r="R298" s="27" t="str">
        <f t="shared" si="5"/>
        <v>尤店乡</v>
      </c>
      <c r="S298" s="27">
        <v>5075</v>
      </c>
      <c r="T298" s="27" t="s">
        <v>37</v>
      </c>
      <c r="U298" s="27"/>
      <c r="V298" s="27"/>
      <c r="W298" s="27"/>
      <c r="X298" s="27" t="s">
        <v>831</v>
      </c>
    </row>
    <row r="299" spans="1:24" s="98" customFormat="1" ht="39.75" customHeight="1">
      <c r="A299" s="151"/>
      <c r="B299" s="175">
        <v>2016</v>
      </c>
      <c r="C299" s="175" t="s">
        <v>29</v>
      </c>
      <c r="D299" s="27">
        <v>1602160003</v>
      </c>
      <c r="E299" s="27" t="s">
        <v>832</v>
      </c>
      <c r="F299" s="27" t="s">
        <v>762</v>
      </c>
      <c r="G299" s="27" t="s">
        <v>32</v>
      </c>
      <c r="H299" s="27" t="s">
        <v>791</v>
      </c>
      <c r="I299" s="27" t="s">
        <v>764</v>
      </c>
      <c r="J299" s="27">
        <v>1</v>
      </c>
      <c r="K299" s="49">
        <v>43073</v>
      </c>
      <c r="L299" s="27" t="s">
        <v>35</v>
      </c>
      <c r="M299" s="27" t="s">
        <v>36</v>
      </c>
      <c r="N299" s="305">
        <v>159.294638152</v>
      </c>
      <c r="O299" s="296">
        <f t="shared" si="4"/>
        <v>159.294638152</v>
      </c>
      <c r="P299" s="27"/>
      <c r="Q299" s="27"/>
      <c r="R299" s="27" t="str">
        <f t="shared" si="5"/>
        <v>子路镇</v>
      </c>
      <c r="S299" s="27">
        <v>2668</v>
      </c>
      <c r="T299" s="27" t="s">
        <v>37</v>
      </c>
      <c r="U299" s="27"/>
      <c r="V299" s="27"/>
      <c r="W299" s="27"/>
      <c r="X299" s="27" t="s">
        <v>833</v>
      </c>
    </row>
    <row r="300" spans="1:24" s="98" customFormat="1" ht="39.75" customHeight="1">
      <c r="A300" s="151"/>
      <c r="B300" s="175">
        <v>2016</v>
      </c>
      <c r="C300" s="175" t="s">
        <v>29</v>
      </c>
      <c r="D300" s="27">
        <v>1602050004</v>
      </c>
      <c r="E300" s="27" t="s">
        <v>834</v>
      </c>
      <c r="F300" s="27" t="s">
        <v>762</v>
      </c>
      <c r="G300" s="27" t="s">
        <v>32</v>
      </c>
      <c r="H300" s="27" t="s">
        <v>796</v>
      </c>
      <c r="I300" s="27" t="s">
        <v>764</v>
      </c>
      <c r="J300" s="27">
        <v>1</v>
      </c>
      <c r="K300" s="49">
        <v>43074</v>
      </c>
      <c r="L300" s="27" t="s">
        <v>35</v>
      </c>
      <c r="M300" s="27" t="s">
        <v>36</v>
      </c>
      <c r="N300" s="305">
        <v>466.57527656</v>
      </c>
      <c r="O300" s="296">
        <f t="shared" si="4"/>
        <v>466.57527656</v>
      </c>
      <c r="P300" s="27"/>
      <c r="Q300" s="27"/>
      <c r="R300" s="27" t="str">
        <f t="shared" si="5"/>
        <v>高店乡</v>
      </c>
      <c r="S300" s="27">
        <v>13839</v>
      </c>
      <c r="T300" s="27" t="s">
        <v>37</v>
      </c>
      <c r="U300" s="27"/>
      <c r="V300" s="27"/>
      <c r="W300" s="27"/>
      <c r="X300" s="27" t="s">
        <v>835</v>
      </c>
    </row>
    <row r="301" spans="1:24" s="98" customFormat="1" ht="39.75" customHeight="1">
      <c r="A301" s="151"/>
      <c r="B301" s="175">
        <v>2016</v>
      </c>
      <c r="C301" s="175" t="s">
        <v>29</v>
      </c>
      <c r="D301" s="27">
        <v>1602110002</v>
      </c>
      <c r="E301" s="27" t="s">
        <v>836</v>
      </c>
      <c r="F301" s="27" t="s">
        <v>762</v>
      </c>
      <c r="G301" s="27" t="s">
        <v>32</v>
      </c>
      <c r="H301" s="27" t="s">
        <v>813</v>
      </c>
      <c r="I301" s="27" t="s">
        <v>764</v>
      </c>
      <c r="J301" s="27">
        <v>1</v>
      </c>
      <c r="K301" s="49">
        <v>43075</v>
      </c>
      <c r="L301" s="27" t="s">
        <v>35</v>
      </c>
      <c r="M301" s="27" t="s">
        <v>36</v>
      </c>
      <c r="N301" s="305">
        <v>129.533410648</v>
      </c>
      <c r="O301" s="296">
        <f t="shared" si="4"/>
        <v>129.533410648</v>
      </c>
      <c r="P301" s="27"/>
      <c r="Q301" s="27"/>
      <c r="R301" s="27" t="str">
        <f t="shared" si="5"/>
        <v>东铺镇</v>
      </c>
      <c r="S301" s="27">
        <v>4406</v>
      </c>
      <c r="T301" s="27" t="s">
        <v>37</v>
      </c>
      <c r="U301" s="27"/>
      <c r="V301" s="27"/>
      <c r="W301" s="27"/>
      <c r="X301" s="27" t="s">
        <v>837</v>
      </c>
    </row>
    <row r="302" spans="1:24" s="98" customFormat="1" ht="39.75" customHeight="1">
      <c r="A302" s="151"/>
      <c r="B302" s="175">
        <v>2016</v>
      </c>
      <c r="C302" s="175" t="s">
        <v>29</v>
      </c>
      <c r="D302" s="27">
        <v>1602140002</v>
      </c>
      <c r="E302" s="27" t="s">
        <v>838</v>
      </c>
      <c r="F302" s="27" t="s">
        <v>762</v>
      </c>
      <c r="G302" s="27" t="s">
        <v>32</v>
      </c>
      <c r="H302" s="27" t="s">
        <v>776</v>
      </c>
      <c r="I302" s="27" t="s">
        <v>764</v>
      </c>
      <c r="J302" s="27">
        <v>1</v>
      </c>
      <c r="K302" s="49">
        <v>43076</v>
      </c>
      <c r="L302" s="27" t="s">
        <v>35</v>
      </c>
      <c r="M302" s="27" t="s">
        <v>36</v>
      </c>
      <c r="N302" s="305">
        <v>230.628428056</v>
      </c>
      <c r="O302" s="296">
        <f t="shared" si="4"/>
        <v>230.628428056</v>
      </c>
      <c r="P302" s="27"/>
      <c r="Q302" s="27"/>
      <c r="R302" s="27" t="str">
        <f t="shared" si="5"/>
        <v>定远乡</v>
      </c>
      <c r="S302" s="27">
        <v>2467</v>
      </c>
      <c r="T302" s="27" t="s">
        <v>37</v>
      </c>
      <c r="U302" s="27"/>
      <c r="V302" s="27"/>
      <c r="W302" s="27"/>
      <c r="X302" s="27" t="s">
        <v>839</v>
      </c>
    </row>
    <row r="303" spans="1:24" s="98" customFormat="1" ht="39.75" customHeight="1">
      <c r="A303" s="151"/>
      <c r="B303" s="175">
        <v>2016</v>
      </c>
      <c r="C303" s="175" t="s">
        <v>29</v>
      </c>
      <c r="D303" s="27">
        <v>1602140003</v>
      </c>
      <c r="E303" s="27" t="s">
        <v>840</v>
      </c>
      <c r="F303" s="27" t="s">
        <v>762</v>
      </c>
      <c r="G303" s="27" t="s">
        <v>32</v>
      </c>
      <c r="H303" s="27" t="s">
        <v>776</v>
      </c>
      <c r="I303" s="27" t="s">
        <v>764</v>
      </c>
      <c r="J303" s="27">
        <v>1</v>
      </c>
      <c r="K303" s="49">
        <v>43077</v>
      </c>
      <c r="L303" s="27" t="s">
        <v>35</v>
      </c>
      <c r="M303" s="27" t="s">
        <v>36</v>
      </c>
      <c r="N303" s="305">
        <v>296.1517302</v>
      </c>
      <c r="O303" s="296">
        <f t="shared" si="4"/>
        <v>296.1517302</v>
      </c>
      <c r="P303" s="27"/>
      <c r="Q303" s="27"/>
      <c r="R303" s="27" t="str">
        <f t="shared" si="5"/>
        <v>定远乡</v>
      </c>
      <c r="S303" s="27">
        <v>2067</v>
      </c>
      <c r="T303" s="27" t="s">
        <v>37</v>
      </c>
      <c r="U303" s="27"/>
      <c r="V303" s="27"/>
      <c r="W303" s="27"/>
      <c r="X303" s="27" t="s">
        <v>841</v>
      </c>
    </row>
    <row r="304" spans="1:24" s="98" customFormat="1" ht="39.75" customHeight="1">
      <c r="A304" s="151"/>
      <c r="B304" s="175">
        <v>2016</v>
      </c>
      <c r="C304" s="175" t="s">
        <v>29</v>
      </c>
      <c r="D304" s="27">
        <v>1602100003</v>
      </c>
      <c r="E304" s="27" t="s">
        <v>842</v>
      </c>
      <c r="F304" s="27" t="s">
        <v>762</v>
      </c>
      <c r="G304" s="27" t="s">
        <v>32</v>
      </c>
      <c r="H304" s="27" t="s">
        <v>801</v>
      </c>
      <c r="I304" s="27" t="s">
        <v>764</v>
      </c>
      <c r="J304" s="27">
        <v>1</v>
      </c>
      <c r="K304" s="49">
        <v>43078</v>
      </c>
      <c r="L304" s="27" t="s">
        <v>35</v>
      </c>
      <c r="M304" s="27" t="s">
        <v>36</v>
      </c>
      <c r="N304" s="305">
        <v>208.452044568</v>
      </c>
      <c r="O304" s="296">
        <f t="shared" si="4"/>
        <v>208.452044568</v>
      </c>
      <c r="P304" s="27"/>
      <c r="Q304" s="27"/>
      <c r="R304" s="27" t="str">
        <f t="shared" si="5"/>
        <v>竹竿镇</v>
      </c>
      <c r="S304" s="27">
        <v>6397</v>
      </c>
      <c r="T304" s="27" t="s">
        <v>37</v>
      </c>
      <c r="U304" s="27"/>
      <c r="V304" s="27"/>
      <c r="W304" s="27"/>
      <c r="X304" s="27" t="s">
        <v>843</v>
      </c>
    </row>
    <row r="305" spans="1:24" s="98" customFormat="1" ht="39.75" customHeight="1">
      <c r="A305" s="151"/>
      <c r="B305" s="175">
        <v>2016</v>
      </c>
      <c r="C305" s="175" t="s">
        <v>29</v>
      </c>
      <c r="D305" s="27">
        <v>1602090003</v>
      </c>
      <c r="E305" s="27" t="s">
        <v>844</v>
      </c>
      <c r="F305" s="27" t="s">
        <v>762</v>
      </c>
      <c r="G305" s="27" t="s">
        <v>32</v>
      </c>
      <c r="H305" s="27" t="s">
        <v>818</v>
      </c>
      <c r="I305" s="27" t="s">
        <v>764</v>
      </c>
      <c r="J305" s="27">
        <v>1</v>
      </c>
      <c r="K305" s="49">
        <v>43079</v>
      </c>
      <c r="L305" s="27" t="s">
        <v>35</v>
      </c>
      <c r="M305" s="27" t="s">
        <v>36</v>
      </c>
      <c r="N305" s="305">
        <v>201.434563664</v>
      </c>
      <c r="O305" s="296">
        <f t="shared" si="4"/>
        <v>201.434563664</v>
      </c>
      <c r="P305" s="27"/>
      <c r="Q305" s="27"/>
      <c r="R305" s="27" t="str">
        <f t="shared" si="5"/>
        <v>尤店乡</v>
      </c>
      <c r="S305" s="27">
        <v>3746</v>
      </c>
      <c r="T305" s="27" t="s">
        <v>37</v>
      </c>
      <c r="U305" s="27"/>
      <c r="V305" s="27"/>
      <c r="W305" s="27"/>
      <c r="X305" s="27" t="s">
        <v>845</v>
      </c>
    </row>
    <row r="306" spans="1:24" s="93" customFormat="1" ht="51.75" customHeight="1">
      <c r="A306" s="302"/>
      <c r="B306" s="175">
        <v>2016</v>
      </c>
      <c r="C306" s="175" t="s">
        <v>29</v>
      </c>
      <c r="D306" s="27">
        <v>1602191006</v>
      </c>
      <c r="E306" s="242" t="s">
        <v>846</v>
      </c>
      <c r="F306" s="214" t="s">
        <v>847</v>
      </c>
      <c r="G306" s="214" t="s">
        <v>32</v>
      </c>
      <c r="H306" s="214" t="s">
        <v>848</v>
      </c>
      <c r="I306" s="219" t="s">
        <v>682</v>
      </c>
      <c r="J306" s="214" t="s">
        <v>849</v>
      </c>
      <c r="K306" s="220" t="s">
        <v>850</v>
      </c>
      <c r="L306" s="219" t="s">
        <v>690</v>
      </c>
      <c r="M306" s="219" t="s">
        <v>36</v>
      </c>
      <c r="N306" s="219">
        <v>21</v>
      </c>
      <c r="O306" s="219">
        <v>21</v>
      </c>
      <c r="P306" s="219"/>
      <c r="Q306" s="219"/>
      <c r="R306" s="214" t="s">
        <v>848</v>
      </c>
      <c r="S306" s="214">
        <v>2869</v>
      </c>
      <c r="T306" s="219" t="s">
        <v>851</v>
      </c>
      <c r="U306" s="219"/>
      <c r="V306" s="219"/>
      <c r="W306" s="219"/>
      <c r="X306" s="214" t="s">
        <v>852</v>
      </c>
    </row>
    <row r="307" spans="1:24" s="93" customFormat="1" ht="51.75" customHeight="1">
      <c r="A307" s="302"/>
      <c r="B307" s="175">
        <v>2016</v>
      </c>
      <c r="C307" s="175" t="s">
        <v>29</v>
      </c>
      <c r="D307" s="219">
        <v>1602080205</v>
      </c>
      <c r="E307" s="242" t="s">
        <v>853</v>
      </c>
      <c r="F307" s="214" t="s">
        <v>847</v>
      </c>
      <c r="G307" s="214" t="s">
        <v>32</v>
      </c>
      <c r="H307" s="214" t="s">
        <v>854</v>
      </c>
      <c r="I307" s="219" t="s">
        <v>682</v>
      </c>
      <c r="J307" s="214" t="s">
        <v>849</v>
      </c>
      <c r="K307" s="220" t="s">
        <v>850</v>
      </c>
      <c r="L307" s="219" t="s">
        <v>690</v>
      </c>
      <c r="M307" s="219" t="s">
        <v>36</v>
      </c>
      <c r="N307" s="219">
        <v>21</v>
      </c>
      <c r="O307" s="219">
        <v>21</v>
      </c>
      <c r="P307" s="219"/>
      <c r="Q307" s="219"/>
      <c r="R307" s="214" t="s">
        <v>854</v>
      </c>
      <c r="S307" s="214">
        <v>3100</v>
      </c>
      <c r="T307" s="219" t="s">
        <v>851</v>
      </c>
      <c r="U307" s="219"/>
      <c r="V307" s="219"/>
      <c r="W307" s="219"/>
      <c r="X307" s="214" t="s">
        <v>852</v>
      </c>
    </row>
    <row r="308" spans="1:24" s="93" customFormat="1" ht="51.75" customHeight="1">
      <c r="A308" s="302"/>
      <c r="B308" s="175">
        <v>2016</v>
      </c>
      <c r="C308" s="175" t="s">
        <v>29</v>
      </c>
      <c r="D308" s="219">
        <v>1602050306</v>
      </c>
      <c r="E308" s="242" t="s">
        <v>855</v>
      </c>
      <c r="F308" s="214" t="s">
        <v>847</v>
      </c>
      <c r="G308" s="214" t="s">
        <v>32</v>
      </c>
      <c r="H308" s="214" t="s">
        <v>856</v>
      </c>
      <c r="I308" s="219" t="s">
        <v>682</v>
      </c>
      <c r="J308" s="214" t="s">
        <v>849</v>
      </c>
      <c r="K308" s="220" t="s">
        <v>850</v>
      </c>
      <c r="L308" s="219" t="s">
        <v>690</v>
      </c>
      <c r="M308" s="219" t="s">
        <v>36</v>
      </c>
      <c r="N308" s="219">
        <v>21</v>
      </c>
      <c r="O308" s="219">
        <v>21</v>
      </c>
      <c r="P308" s="219"/>
      <c r="Q308" s="219"/>
      <c r="R308" s="214" t="s">
        <v>856</v>
      </c>
      <c r="S308" s="214">
        <v>4341</v>
      </c>
      <c r="T308" s="219" t="s">
        <v>851</v>
      </c>
      <c r="U308" s="219"/>
      <c r="V308" s="219"/>
      <c r="W308" s="219"/>
      <c r="X308" s="214" t="s">
        <v>852</v>
      </c>
    </row>
    <row r="309" spans="1:24" s="93" customFormat="1" ht="51.75" customHeight="1">
      <c r="A309" s="302"/>
      <c r="B309" s="175">
        <v>2016</v>
      </c>
      <c r="C309" s="175" t="s">
        <v>29</v>
      </c>
      <c r="D309" s="219">
        <v>1602050604</v>
      </c>
      <c r="E309" s="242" t="s">
        <v>857</v>
      </c>
      <c r="F309" s="214" t="s">
        <v>847</v>
      </c>
      <c r="G309" s="214" t="s">
        <v>32</v>
      </c>
      <c r="H309" s="214" t="s">
        <v>858</v>
      </c>
      <c r="I309" s="219" t="s">
        <v>682</v>
      </c>
      <c r="J309" s="214" t="s">
        <v>849</v>
      </c>
      <c r="K309" s="220" t="s">
        <v>850</v>
      </c>
      <c r="L309" s="219" t="s">
        <v>690</v>
      </c>
      <c r="M309" s="219" t="s">
        <v>36</v>
      </c>
      <c r="N309" s="219">
        <v>21</v>
      </c>
      <c r="O309" s="219">
        <v>21</v>
      </c>
      <c r="P309" s="219"/>
      <c r="Q309" s="219"/>
      <c r="R309" s="214" t="s">
        <v>858</v>
      </c>
      <c r="S309" s="214">
        <v>4630</v>
      </c>
      <c r="T309" s="219" t="s">
        <v>851</v>
      </c>
      <c r="U309" s="219"/>
      <c r="V309" s="219"/>
      <c r="W309" s="219"/>
      <c r="X309" s="214" t="s">
        <v>852</v>
      </c>
    </row>
    <row r="310" spans="1:24" s="93" customFormat="1" ht="51.75" customHeight="1">
      <c r="A310" s="302"/>
      <c r="B310" s="175">
        <v>2016</v>
      </c>
      <c r="C310" s="175" t="s">
        <v>29</v>
      </c>
      <c r="D310" s="219">
        <v>1602110205</v>
      </c>
      <c r="E310" s="242" t="s">
        <v>859</v>
      </c>
      <c r="F310" s="214" t="s">
        <v>847</v>
      </c>
      <c r="G310" s="214" t="s">
        <v>32</v>
      </c>
      <c r="H310" s="214" t="s">
        <v>860</v>
      </c>
      <c r="I310" s="219" t="s">
        <v>682</v>
      </c>
      <c r="J310" s="214" t="s">
        <v>849</v>
      </c>
      <c r="K310" s="220" t="s">
        <v>850</v>
      </c>
      <c r="L310" s="219" t="s">
        <v>690</v>
      </c>
      <c r="M310" s="219" t="s">
        <v>36</v>
      </c>
      <c r="N310" s="219">
        <v>21</v>
      </c>
      <c r="O310" s="219">
        <v>21</v>
      </c>
      <c r="P310" s="219"/>
      <c r="Q310" s="219"/>
      <c r="R310" s="214" t="s">
        <v>860</v>
      </c>
      <c r="S310" s="214">
        <v>3960</v>
      </c>
      <c r="T310" s="219" t="s">
        <v>851</v>
      </c>
      <c r="U310" s="219"/>
      <c r="V310" s="219"/>
      <c r="W310" s="219"/>
      <c r="X310" s="214" t="s">
        <v>852</v>
      </c>
    </row>
    <row r="311" spans="1:24" s="93" customFormat="1" ht="51.75" customHeight="1">
      <c r="A311" s="302"/>
      <c r="B311" s="175">
        <v>2016</v>
      </c>
      <c r="C311" s="175" t="s">
        <v>29</v>
      </c>
      <c r="D311" s="219">
        <v>1602110405</v>
      </c>
      <c r="E311" s="242" t="s">
        <v>861</v>
      </c>
      <c r="F311" s="214" t="s">
        <v>847</v>
      </c>
      <c r="G311" s="214" t="s">
        <v>32</v>
      </c>
      <c r="H311" s="214" t="s">
        <v>862</v>
      </c>
      <c r="I311" s="219" t="s">
        <v>682</v>
      </c>
      <c r="J311" s="214" t="s">
        <v>849</v>
      </c>
      <c r="K311" s="220" t="s">
        <v>850</v>
      </c>
      <c r="L311" s="219" t="s">
        <v>690</v>
      </c>
      <c r="M311" s="219" t="s">
        <v>36</v>
      </c>
      <c r="N311" s="219">
        <v>21</v>
      </c>
      <c r="O311" s="219">
        <v>21</v>
      </c>
      <c r="P311" s="219"/>
      <c r="Q311" s="214"/>
      <c r="R311" s="214" t="s">
        <v>862</v>
      </c>
      <c r="S311" s="214">
        <v>2480</v>
      </c>
      <c r="T311" s="219" t="s">
        <v>851</v>
      </c>
      <c r="U311" s="219"/>
      <c r="V311" s="219"/>
      <c r="W311" s="219"/>
      <c r="X311" s="214" t="s">
        <v>852</v>
      </c>
    </row>
    <row r="312" spans="1:24" s="93" customFormat="1" ht="51.75" customHeight="1">
      <c r="A312" s="302"/>
      <c r="B312" s="175">
        <v>2016</v>
      </c>
      <c r="C312" s="175" t="s">
        <v>29</v>
      </c>
      <c r="D312" s="219">
        <v>1602110106</v>
      </c>
      <c r="E312" s="242" t="s">
        <v>863</v>
      </c>
      <c r="F312" s="214" t="s">
        <v>847</v>
      </c>
      <c r="G312" s="214" t="s">
        <v>32</v>
      </c>
      <c r="H312" s="214" t="s">
        <v>864</v>
      </c>
      <c r="I312" s="219" t="s">
        <v>682</v>
      </c>
      <c r="J312" s="214" t="s">
        <v>849</v>
      </c>
      <c r="K312" s="220" t="s">
        <v>850</v>
      </c>
      <c r="L312" s="219" t="s">
        <v>690</v>
      </c>
      <c r="M312" s="219" t="s">
        <v>36</v>
      </c>
      <c r="N312" s="219">
        <v>21</v>
      </c>
      <c r="O312" s="219">
        <v>21</v>
      </c>
      <c r="P312" s="219"/>
      <c r="Q312" s="214"/>
      <c r="R312" s="214" t="s">
        <v>864</v>
      </c>
      <c r="S312" s="214">
        <v>3480</v>
      </c>
      <c r="T312" s="219" t="s">
        <v>851</v>
      </c>
      <c r="U312" s="219"/>
      <c r="V312" s="219"/>
      <c r="W312" s="219"/>
      <c r="X312" s="214" t="s">
        <v>852</v>
      </c>
    </row>
    <row r="313" spans="1:24" s="93" customFormat="1" ht="51.75" customHeight="1">
      <c r="A313" s="302"/>
      <c r="B313" s="175">
        <v>2016</v>
      </c>
      <c r="C313" s="175" t="s">
        <v>29</v>
      </c>
      <c r="D313" s="219">
        <v>1602090302</v>
      </c>
      <c r="E313" s="242" t="s">
        <v>865</v>
      </c>
      <c r="F313" s="214" t="s">
        <v>847</v>
      </c>
      <c r="G313" s="214" t="s">
        <v>32</v>
      </c>
      <c r="H313" s="214" t="s">
        <v>866</v>
      </c>
      <c r="I313" s="219" t="s">
        <v>682</v>
      </c>
      <c r="J313" s="214" t="s">
        <v>849</v>
      </c>
      <c r="K313" s="220" t="s">
        <v>850</v>
      </c>
      <c r="L313" s="219" t="s">
        <v>690</v>
      </c>
      <c r="M313" s="219" t="s">
        <v>36</v>
      </c>
      <c r="N313" s="219">
        <v>21</v>
      </c>
      <c r="O313" s="219">
        <v>21</v>
      </c>
      <c r="P313" s="219"/>
      <c r="Q313" s="219"/>
      <c r="R313" s="214" t="s">
        <v>866</v>
      </c>
      <c r="S313" s="214">
        <v>1275</v>
      </c>
      <c r="T313" s="219" t="s">
        <v>851</v>
      </c>
      <c r="U313" s="219"/>
      <c r="V313" s="219"/>
      <c r="W313" s="219"/>
      <c r="X313" s="214" t="s">
        <v>852</v>
      </c>
    </row>
    <row r="314" spans="1:24" s="93" customFormat="1" ht="51.75" customHeight="1">
      <c r="A314" s="302"/>
      <c r="B314" s="175">
        <v>2016</v>
      </c>
      <c r="C314" s="175" t="s">
        <v>29</v>
      </c>
      <c r="D314" s="219">
        <v>1602040308</v>
      </c>
      <c r="E314" s="242" t="s">
        <v>867</v>
      </c>
      <c r="F314" s="214" t="s">
        <v>847</v>
      </c>
      <c r="G314" s="214" t="s">
        <v>32</v>
      </c>
      <c r="H314" s="214" t="s">
        <v>868</v>
      </c>
      <c r="I314" s="219" t="s">
        <v>682</v>
      </c>
      <c r="J314" s="214" t="s">
        <v>849</v>
      </c>
      <c r="K314" s="220" t="s">
        <v>850</v>
      </c>
      <c r="L314" s="219" t="s">
        <v>690</v>
      </c>
      <c r="M314" s="219" t="s">
        <v>36</v>
      </c>
      <c r="N314" s="219">
        <v>21</v>
      </c>
      <c r="O314" s="219">
        <v>21</v>
      </c>
      <c r="P314" s="219"/>
      <c r="Q314" s="219"/>
      <c r="R314" s="214" t="s">
        <v>868</v>
      </c>
      <c r="S314" s="214">
        <v>1523</v>
      </c>
      <c r="T314" s="219" t="s">
        <v>851</v>
      </c>
      <c r="U314" s="219"/>
      <c r="V314" s="219"/>
      <c r="W314" s="219"/>
      <c r="X314" s="214" t="s">
        <v>852</v>
      </c>
    </row>
    <row r="315" spans="1:24" s="93" customFormat="1" ht="51.75" customHeight="1">
      <c r="A315" s="302"/>
      <c r="B315" s="175">
        <v>2016</v>
      </c>
      <c r="C315" s="175" t="s">
        <v>29</v>
      </c>
      <c r="D315" s="219">
        <v>1602160404</v>
      </c>
      <c r="E315" s="242" t="s">
        <v>869</v>
      </c>
      <c r="F315" s="214" t="s">
        <v>847</v>
      </c>
      <c r="G315" s="214" t="s">
        <v>32</v>
      </c>
      <c r="H315" s="214" t="s">
        <v>870</v>
      </c>
      <c r="I315" s="219" t="s">
        <v>682</v>
      </c>
      <c r="J315" s="214" t="s">
        <v>849</v>
      </c>
      <c r="K315" s="220" t="s">
        <v>850</v>
      </c>
      <c r="L315" s="219" t="s">
        <v>690</v>
      </c>
      <c r="M315" s="219" t="s">
        <v>36</v>
      </c>
      <c r="N315" s="219">
        <v>21</v>
      </c>
      <c r="O315" s="219">
        <v>21</v>
      </c>
      <c r="P315" s="219"/>
      <c r="Q315" s="219"/>
      <c r="R315" s="214" t="s">
        <v>870</v>
      </c>
      <c r="S315" s="214">
        <v>2980</v>
      </c>
      <c r="T315" s="219" t="s">
        <v>851</v>
      </c>
      <c r="U315" s="219"/>
      <c r="V315" s="219"/>
      <c r="W315" s="219"/>
      <c r="X315" s="214" t="s">
        <v>852</v>
      </c>
    </row>
    <row r="316" spans="1:24" s="93" customFormat="1" ht="51.75" customHeight="1">
      <c r="A316" s="302"/>
      <c r="B316" s="175">
        <v>2016</v>
      </c>
      <c r="C316" s="175" t="s">
        <v>29</v>
      </c>
      <c r="D316" s="219">
        <v>1602160606</v>
      </c>
      <c r="E316" s="242" t="s">
        <v>871</v>
      </c>
      <c r="F316" s="214" t="s">
        <v>847</v>
      </c>
      <c r="G316" s="214" t="s">
        <v>32</v>
      </c>
      <c r="H316" s="214" t="s">
        <v>872</v>
      </c>
      <c r="I316" s="219" t="s">
        <v>682</v>
      </c>
      <c r="J316" s="214" t="s">
        <v>849</v>
      </c>
      <c r="K316" s="220" t="s">
        <v>850</v>
      </c>
      <c r="L316" s="219" t="s">
        <v>690</v>
      </c>
      <c r="M316" s="219" t="s">
        <v>36</v>
      </c>
      <c r="N316" s="219">
        <v>21</v>
      </c>
      <c r="O316" s="219">
        <v>21</v>
      </c>
      <c r="P316" s="219"/>
      <c r="Q316" s="219"/>
      <c r="R316" s="214" t="s">
        <v>872</v>
      </c>
      <c r="S316" s="214">
        <v>1880</v>
      </c>
      <c r="T316" s="219" t="s">
        <v>851</v>
      </c>
      <c r="U316" s="219"/>
      <c r="V316" s="219"/>
      <c r="W316" s="219"/>
      <c r="X316" s="214" t="s">
        <v>852</v>
      </c>
    </row>
    <row r="317" spans="1:24" s="93" customFormat="1" ht="51.75" customHeight="1">
      <c r="A317" s="302"/>
      <c r="B317" s="175">
        <v>2016</v>
      </c>
      <c r="C317" s="175" t="s">
        <v>29</v>
      </c>
      <c r="D317" s="27">
        <v>1602160204</v>
      </c>
      <c r="E317" s="242" t="s">
        <v>873</v>
      </c>
      <c r="F317" s="214" t="s">
        <v>847</v>
      </c>
      <c r="G317" s="214" t="s">
        <v>32</v>
      </c>
      <c r="H317" s="214" t="s">
        <v>874</v>
      </c>
      <c r="I317" s="219" t="s">
        <v>682</v>
      </c>
      <c r="J317" s="214" t="s">
        <v>849</v>
      </c>
      <c r="K317" s="220" t="s">
        <v>850</v>
      </c>
      <c r="L317" s="219" t="s">
        <v>690</v>
      </c>
      <c r="M317" s="219" t="s">
        <v>36</v>
      </c>
      <c r="N317" s="219">
        <v>21</v>
      </c>
      <c r="O317" s="219">
        <v>21</v>
      </c>
      <c r="P317" s="219"/>
      <c r="Q317" s="219"/>
      <c r="R317" s="214" t="s">
        <v>874</v>
      </c>
      <c r="S317" s="214">
        <v>1576</v>
      </c>
      <c r="T317" s="219" t="s">
        <v>851</v>
      </c>
      <c r="U317" s="219"/>
      <c r="V317" s="219"/>
      <c r="W317" s="219"/>
      <c r="X317" s="214" t="s">
        <v>852</v>
      </c>
    </row>
    <row r="318" spans="1:24" s="93" customFormat="1" ht="51.75" customHeight="1">
      <c r="A318" s="302"/>
      <c r="B318" s="175">
        <v>2016</v>
      </c>
      <c r="C318" s="175" t="s">
        <v>29</v>
      </c>
      <c r="D318" s="214">
        <v>1602180406</v>
      </c>
      <c r="E318" s="242" t="s">
        <v>875</v>
      </c>
      <c r="F318" s="214" t="s">
        <v>847</v>
      </c>
      <c r="G318" s="214" t="s">
        <v>32</v>
      </c>
      <c r="H318" s="214" t="s">
        <v>876</v>
      </c>
      <c r="I318" s="219" t="s">
        <v>682</v>
      </c>
      <c r="J318" s="214" t="s">
        <v>849</v>
      </c>
      <c r="K318" s="220" t="s">
        <v>850</v>
      </c>
      <c r="L318" s="219" t="s">
        <v>690</v>
      </c>
      <c r="M318" s="219" t="s">
        <v>36</v>
      </c>
      <c r="N318" s="219">
        <v>21</v>
      </c>
      <c r="O318" s="219">
        <v>21</v>
      </c>
      <c r="P318" s="219"/>
      <c r="Q318" s="219"/>
      <c r="R318" s="214" t="s">
        <v>876</v>
      </c>
      <c r="S318" s="214">
        <v>1876</v>
      </c>
      <c r="T318" s="219" t="s">
        <v>851</v>
      </c>
      <c r="U318" s="219"/>
      <c r="V318" s="219"/>
      <c r="W318" s="219"/>
      <c r="X318" s="214" t="s">
        <v>852</v>
      </c>
    </row>
    <row r="319" spans="1:24" s="93" customFormat="1" ht="51.75" customHeight="1">
      <c r="A319" s="302"/>
      <c r="B319" s="175">
        <v>2016</v>
      </c>
      <c r="C319" s="175" t="s">
        <v>29</v>
      </c>
      <c r="D319" s="219">
        <v>1602180108</v>
      </c>
      <c r="E319" s="242" t="s">
        <v>877</v>
      </c>
      <c r="F319" s="214" t="s">
        <v>847</v>
      </c>
      <c r="G319" s="214" t="s">
        <v>32</v>
      </c>
      <c r="H319" s="214" t="s">
        <v>878</v>
      </c>
      <c r="I319" s="219" t="s">
        <v>682</v>
      </c>
      <c r="J319" s="214" t="s">
        <v>849</v>
      </c>
      <c r="K319" s="220" t="s">
        <v>850</v>
      </c>
      <c r="L319" s="219" t="s">
        <v>690</v>
      </c>
      <c r="M319" s="219" t="s">
        <v>36</v>
      </c>
      <c r="N319" s="219">
        <v>21</v>
      </c>
      <c r="O319" s="219">
        <v>21</v>
      </c>
      <c r="P319" s="219"/>
      <c r="Q319" s="219"/>
      <c r="R319" s="214" t="s">
        <v>878</v>
      </c>
      <c r="S319" s="214">
        <v>2613</v>
      </c>
      <c r="T319" s="219" t="s">
        <v>851</v>
      </c>
      <c r="U319" s="219"/>
      <c r="V319" s="219"/>
      <c r="W319" s="219"/>
      <c r="X319" s="214" t="s">
        <v>852</v>
      </c>
    </row>
    <row r="320" spans="1:24" s="93" customFormat="1" ht="51.75" customHeight="1">
      <c r="A320" s="302"/>
      <c r="B320" s="175">
        <v>2016</v>
      </c>
      <c r="C320" s="175" t="s">
        <v>29</v>
      </c>
      <c r="D320" s="219">
        <v>1602020209</v>
      </c>
      <c r="E320" s="242" t="s">
        <v>879</v>
      </c>
      <c r="F320" s="214" t="s">
        <v>847</v>
      </c>
      <c r="G320" s="214" t="s">
        <v>32</v>
      </c>
      <c r="H320" s="214" t="s">
        <v>880</v>
      </c>
      <c r="I320" s="219" t="s">
        <v>682</v>
      </c>
      <c r="J320" s="214" t="s">
        <v>849</v>
      </c>
      <c r="K320" s="220" t="s">
        <v>850</v>
      </c>
      <c r="L320" s="219" t="s">
        <v>690</v>
      </c>
      <c r="M320" s="219" t="s">
        <v>36</v>
      </c>
      <c r="N320" s="219">
        <v>21</v>
      </c>
      <c r="O320" s="219">
        <v>21</v>
      </c>
      <c r="P320" s="219"/>
      <c r="Q320" s="219"/>
      <c r="R320" s="214" t="s">
        <v>880</v>
      </c>
      <c r="S320" s="214">
        <v>1720</v>
      </c>
      <c r="T320" s="219" t="s">
        <v>851</v>
      </c>
      <c r="U320" s="219"/>
      <c r="V320" s="219"/>
      <c r="W320" s="219"/>
      <c r="X320" s="214" t="s">
        <v>852</v>
      </c>
    </row>
    <row r="321" spans="1:24" s="93" customFormat="1" ht="51.75" customHeight="1">
      <c r="A321" s="302"/>
      <c r="B321" s="175">
        <v>2016</v>
      </c>
      <c r="C321" s="175" t="s">
        <v>29</v>
      </c>
      <c r="D321" s="219">
        <v>1602020307</v>
      </c>
      <c r="E321" s="242" t="s">
        <v>881</v>
      </c>
      <c r="F321" s="214" t="s">
        <v>847</v>
      </c>
      <c r="G321" s="214" t="s">
        <v>32</v>
      </c>
      <c r="H321" s="214" t="s">
        <v>882</v>
      </c>
      <c r="I321" s="219" t="s">
        <v>682</v>
      </c>
      <c r="J321" s="214" t="s">
        <v>849</v>
      </c>
      <c r="K321" s="220" t="s">
        <v>850</v>
      </c>
      <c r="L321" s="219" t="s">
        <v>690</v>
      </c>
      <c r="M321" s="219" t="s">
        <v>36</v>
      </c>
      <c r="N321" s="219">
        <v>21</v>
      </c>
      <c r="O321" s="219">
        <v>21</v>
      </c>
      <c r="P321" s="219"/>
      <c r="Q321" s="219"/>
      <c r="R321" s="214" t="s">
        <v>882</v>
      </c>
      <c r="S321" s="214">
        <v>2487</v>
      </c>
      <c r="T321" s="219" t="s">
        <v>851</v>
      </c>
      <c r="U321" s="219"/>
      <c r="V321" s="219"/>
      <c r="W321" s="219"/>
      <c r="X321" s="214" t="s">
        <v>852</v>
      </c>
    </row>
    <row r="322" spans="1:24" s="93" customFormat="1" ht="51.75" customHeight="1">
      <c r="A322" s="302"/>
      <c r="B322" s="175">
        <v>2016</v>
      </c>
      <c r="C322" s="175" t="s">
        <v>29</v>
      </c>
      <c r="D322" s="219">
        <v>1602130406</v>
      </c>
      <c r="E322" s="242" t="s">
        <v>883</v>
      </c>
      <c r="F322" s="214" t="s">
        <v>847</v>
      </c>
      <c r="G322" s="214" t="s">
        <v>32</v>
      </c>
      <c r="H322" s="214" t="s">
        <v>884</v>
      </c>
      <c r="I322" s="219" t="s">
        <v>682</v>
      </c>
      <c r="J322" s="214" t="s">
        <v>849</v>
      </c>
      <c r="K322" s="220" t="s">
        <v>850</v>
      </c>
      <c r="L322" s="219" t="s">
        <v>690</v>
      </c>
      <c r="M322" s="219" t="s">
        <v>36</v>
      </c>
      <c r="N322" s="219">
        <v>21</v>
      </c>
      <c r="O322" s="219">
        <v>21</v>
      </c>
      <c r="P322" s="219"/>
      <c r="Q322" s="219"/>
      <c r="R322" s="214" t="s">
        <v>884</v>
      </c>
      <c r="S322" s="214">
        <v>1048</v>
      </c>
      <c r="T322" s="219" t="s">
        <v>851</v>
      </c>
      <c r="U322" s="219"/>
      <c r="V322" s="219"/>
      <c r="W322" s="219"/>
      <c r="X322" s="214" t="s">
        <v>852</v>
      </c>
    </row>
    <row r="323" spans="1:24" s="93" customFormat="1" ht="51.75" customHeight="1">
      <c r="A323" s="302"/>
      <c r="B323" s="175">
        <v>2016</v>
      </c>
      <c r="C323" s="175" t="s">
        <v>29</v>
      </c>
      <c r="D323" s="219">
        <v>1602130507</v>
      </c>
      <c r="E323" s="242" t="s">
        <v>885</v>
      </c>
      <c r="F323" s="214" t="s">
        <v>847</v>
      </c>
      <c r="G323" s="214" t="s">
        <v>32</v>
      </c>
      <c r="H323" s="214" t="s">
        <v>886</v>
      </c>
      <c r="I323" s="219" t="s">
        <v>682</v>
      </c>
      <c r="J323" s="214" t="s">
        <v>849</v>
      </c>
      <c r="K323" s="220" t="s">
        <v>850</v>
      </c>
      <c r="L323" s="219" t="s">
        <v>690</v>
      </c>
      <c r="M323" s="219" t="s">
        <v>36</v>
      </c>
      <c r="N323" s="219">
        <v>21</v>
      </c>
      <c r="O323" s="219">
        <v>21</v>
      </c>
      <c r="P323" s="219"/>
      <c r="Q323" s="219"/>
      <c r="R323" s="214" t="s">
        <v>886</v>
      </c>
      <c r="S323" s="214">
        <v>1920</v>
      </c>
      <c r="T323" s="219" t="s">
        <v>851</v>
      </c>
      <c r="U323" s="219"/>
      <c r="V323" s="219"/>
      <c r="W323" s="219"/>
      <c r="X323" s="214" t="s">
        <v>852</v>
      </c>
    </row>
    <row r="324" spans="1:24" s="93" customFormat="1" ht="51.75" customHeight="1">
      <c r="A324" s="302"/>
      <c r="B324" s="175">
        <v>2016</v>
      </c>
      <c r="C324" s="175" t="s">
        <v>29</v>
      </c>
      <c r="D324" s="219">
        <v>1602150512</v>
      </c>
      <c r="E324" s="242" t="s">
        <v>887</v>
      </c>
      <c r="F324" s="214" t="s">
        <v>847</v>
      </c>
      <c r="G324" s="214" t="s">
        <v>32</v>
      </c>
      <c r="H324" s="214" t="s">
        <v>888</v>
      </c>
      <c r="I324" s="219" t="s">
        <v>682</v>
      </c>
      <c r="J324" s="214" t="s">
        <v>849</v>
      </c>
      <c r="K324" s="220" t="s">
        <v>850</v>
      </c>
      <c r="L324" s="219" t="s">
        <v>690</v>
      </c>
      <c r="M324" s="219" t="s">
        <v>36</v>
      </c>
      <c r="N324" s="219">
        <v>21</v>
      </c>
      <c r="O324" s="219">
        <v>21</v>
      </c>
      <c r="P324" s="219"/>
      <c r="Q324" s="219"/>
      <c r="R324" s="214" t="s">
        <v>888</v>
      </c>
      <c r="S324" s="214">
        <v>2285</v>
      </c>
      <c r="T324" s="219" t="s">
        <v>851</v>
      </c>
      <c r="U324" s="219"/>
      <c r="V324" s="219"/>
      <c r="W324" s="219"/>
      <c r="X324" s="214" t="s">
        <v>852</v>
      </c>
    </row>
    <row r="325" spans="1:24" s="93" customFormat="1" ht="51.75" customHeight="1">
      <c r="A325" s="302"/>
      <c r="B325" s="175">
        <v>2016</v>
      </c>
      <c r="C325" s="175" t="s">
        <v>29</v>
      </c>
      <c r="D325" s="219">
        <v>1602150202</v>
      </c>
      <c r="E325" s="242" t="s">
        <v>889</v>
      </c>
      <c r="F325" s="214" t="s">
        <v>890</v>
      </c>
      <c r="G325" s="214" t="s">
        <v>32</v>
      </c>
      <c r="H325" s="214" t="s">
        <v>891</v>
      </c>
      <c r="I325" s="219" t="s">
        <v>682</v>
      </c>
      <c r="J325" s="214" t="s">
        <v>849</v>
      </c>
      <c r="K325" s="220" t="s">
        <v>850</v>
      </c>
      <c r="L325" s="219" t="s">
        <v>690</v>
      </c>
      <c r="M325" s="219" t="s">
        <v>36</v>
      </c>
      <c r="N325" s="219">
        <v>16</v>
      </c>
      <c r="O325" s="219">
        <v>16</v>
      </c>
      <c r="P325" s="219"/>
      <c r="Q325" s="219"/>
      <c r="R325" s="214" t="s">
        <v>891</v>
      </c>
      <c r="S325" s="219">
        <v>1231</v>
      </c>
      <c r="T325" s="219" t="s">
        <v>851</v>
      </c>
      <c r="U325" s="219"/>
      <c r="V325" s="219"/>
      <c r="W325" s="219"/>
      <c r="X325" s="214"/>
    </row>
    <row r="326" spans="1:24" s="93" customFormat="1" ht="51.75" customHeight="1">
      <c r="A326" s="302"/>
      <c r="B326" s="175">
        <v>2016</v>
      </c>
      <c r="C326" s="175" t="s">
        <v>29</v>
      </c>
      <c r="D326" s="219">
        <v>1602150702</v>
      </c>
      <c r="E326" s="242" t="s">
        <v>892</v>
      </c>
      <c r="F326" s="214" t="s">
        <v>890</v>
      </c>
      <c r="G326" s="214" t="s">
        <v>32</v>
      </c>
      <c r="H326" s="214" t="s">
        <v>893</v>
      </c>
      <c r="I326" s="219" t="s">
        <v>682</v>
      </c>
      <c r="J326" s="214" t="s">
        <v>849</v>
      </c>
      <c r="K326" s="220" t="s">
        <v>850</v>
      </c>
      <c r="L326" s="219" t="s">
        <v>690</v>
      </c>
      <c r="M326" s="219" t="s">
        <v>36</v>
      </c>
      <c r="N326" s="219">
        <v>16</v>
      </c>
      <c r="O326" s="219">
        <v>16</v>
      </c>
      <c r="P326" s="219"/>
      <c r="Q326" s="219"/>
      <c r="R326" s="214" t="s">
        <v>893</v>
      </c>
      <c r="S326" s="219">
        <v>1545</v>
      </c>
      <c r="T326" s="219" t="s">
        <v>851</v>
      </c>
      <c r="U326" s="219"/>
      <c r="V326" s="219"/>
      <c r="W326" s="219"/>
      <c r="X326" s="214"/>
    </row>
    <row r="327" spans="1:24" s="93" customFormat="1" ht="51.75" customHeight="1">
      <c r="A327" s="302"/>
      <c r="B327" s="175">
        <v>2016</v>
      </c>
      <c r="C327" s="175" t="s">
        <v>29</v>
      </c>
      <c r="D327" s="219">
        <v>1602120206</v>
      </c>
      <c r="E327" s="242" t="s">
        <v>894</v>
      </c>
      <c r="F327" s="214" t="s">
        <v>847</v>
      </c>
      <c r="G327" s="214" t="s">
        <v>32</v>
      </c>
      <c r="H327" s="214" t="s">
        <v>895</v>
      </c>
      <c r="I327" s="219" t="s">
        <v>682</v>
      </c>
      <c r="J327" s="214" t="s">
        <v>849</v>
      </c>
      <c r="K327" s="220" t="s">
        <v>850</v>
      </c>
      <c r="L327" s="219" t="s">
        <v>690</v>
      </c>
      <c r="M327" s="219" t="s">
        <v>36</v>
      </c>
      <c r="N327" s="219">
        <v>21</v>
      </c>
      <c r="O327" s="219">
        <v>21</v>
      </c>
      <c r="P327" s="219"/>
      <c r="Q327" s="219"/>
      <c r="R327" s="214" t="s">
        <v>895</v>
      </c>
      <c r="S327" s="214">
        <v>2073</v>
      </c>
      <c r="T327" s="219" t="s">
        <v>851</v>
      </c>
      <c r="U327" s="219"/>
      <c r="V327" s="219"/>
      <c r="W327" s="219"/>
      <c r="X327" s="214" t="s">
        <v>852</v>
      </c>
    </row>
    <row r="328" spans="1:24" s="93" customFormat="1" ht="51.75" customHeight="1">
      <c r="A328" s="302"/>
      <c r="B328" s="175">
        <v>2016</v>
      </c>
      <c r="C328" s="175" t="s">
        <v>29</v>
      </c>
      <c r="D328" s="219">
        <v>1602120406</v>
      </c>
      <c r="E328" s="242" t="s">
        <v>896</v>
      </c>
      <c r="F328" s="214" t="s">
        <v>847</v>
      </c>
      <c r="G328" s="214" t="s">
        <v>32</v>
      </c>
      <c r="H328" s="214" t="s">
        <v>897</v>
      </c>
      <c r="I328" s="219" t="s">
        <v>682</v>
      </c>
      <c r="J328" s="214" t="s">
        <v>849</v>
      </c>
      <c r="K328" s="220" t="s">
        <v>850</v>
      </c>
      <c r="L328" s="219" t="s">
        <v>690</v>
      </c>
      <c r="M328" s="219" t="s">
        <v>36</v>
      </c>
      <c r="N328" s="219">
        <v>21</v>
      </c>
      <c r="O328" s="219">
        <v>21</v>
      </c>
      <c r="P328" s="219"/>
      <c r="Q328" s="219"/>
      <c r="R328" s="214" t="s">
        <v>897</v>
      </c>
      <c r="S328" s="214">
        <v>3462</v>
      </c>
      <c r="T328" s="219" t="s">
        <v>851</v>
      </c>
      <c r="U328" s="219"/>
      <c r="V328" s="219"/>
      <c r="W328" s="219"/>
      <c r="X328" s="214" t="s">
        <v>852</v>
      </c>
    </row>
    <row r="329" spans="1:24" s="93" customFormat="1" ht="51.75" customHeight="1">
      <c r="A329" s="302"/>
      <c r="B329" s="175">
        <v>2016</v>
      </c>
      <c r="C329" s="175" t="s">
        <v>29</v>
      </c>
      <c r="D329" s="219">
        <v>1602060108</v>
      </c>
      <c r="E329" s="242" t="s">
        <v>898</v>
      </c>
      <c r="F329" s="214" t="s">
        <v>847</v>
      </c>
      <c r="G329" s="214" t="s">
        <v>32</v>
      </c>
      <c r="H329" s="214" t="s">
        <v>899</v>
      </c>
      <c r="I329" s="219" t="s">
        <v>682</v>
      </c>
      <c r="J329" s="214" t="s">
        <v>849</v>
      </c>
      <c r="K329" s="220" t="s">
        <v>850</v>
      </c>
      <c r="L329" s="219" t="s">
        <v>690</v>
      </c>
      <c r="M329" s="219" t="s">
        <v>36</v>
      </c>
      <c r="N329" s="219">
        <v>21</v>
      </c>
      <c r="O329" s="219">
        <v>21</v>
      </c>
      <c r="P329" s="219"/>
      <c r="Q329" s="219"/>
      <c r="R329" s="214" t="s">
        <v>899</v>
      </c>
      <c r="S329" s="214">
        <v>2433</v>
      </c>
      <c r="T329" s="219" t="s">
        <v>851</v>
      </c>
      <c r="U329" s="219"/>
      <c r="V329" s="219"/>
      <c r="W329" s="219"/>
      <c r="X329" s="214" t="s">
        <v>852</v>
      </c>
    </row>
    <row r="330" spans="1:24" s="93" customFormat="1" ht="51.75" customHeight="1">
      <c r="A330" s="302"/>
      <c r="B330" s="175">
        <v>2016</v>
      </c>
      <c r="C330" s="175" t="s">
        <v>29</v>
      </c>
      <c r="D330" s="219">
        <v>1602070506</v>
      </c>
      <c r="E330" s="242" t="s">
        <v>900</v>
      </c>
      <c r="F330" s="214" t="s">
        <v>847</v>
      </c>
      <c r="G330" s="214" t="s">
        <v>32</v>
      </c>
      <c r="H330" s="214" t="s">
        <v>901</v>
      </c>
      <c r="I330" s="219" t="s">
        <v>682</v>
      </c>
      <c r="J330" s="214" t="s">
        <v>849</v>
      </c>
      <c r="K330" s="220" t="s">
        <v>850</v>
      </c>
      <c r="L330" s="219" t="s">
        <v>690</v>
      </c>
      <c r="M330" s="219" t="s">
        <v>36</v>
      </c>
      <c r="N330" s="219">
        <v>21</v>
      </c>
      <c r="O330" s="219">
        <v>21</v>
      </c>
      <c r="P330" s="219"/>
      <c r="Q330" s="219"/>
      <c r="R330" s="214" t="s">
        <v>901</v>
      </c>
      <c r="S330" s="214">
        <v>2943</v>
      </c>
      <c r="T330" s="219" t="s">
        <v>851</v>
      </c>
      <c r="U330" s="219"/>
      <c r="V330" s="219"/>
      <c r="W330" s="219"/>
      <c r="X330" s="214" t="s">
        <v>852</v>
      </c>
    </row>
    <row r="331" spans="1:24" s="93" customFormat="1" ht="51.75" customHeight="1">
      <c r="A331" s="302"/>
      <c r="B331" s="175">
        <v>2016</v>
      </c>
      <c r="C331" s="175" t="s">
        <v>29</v>
      </c>
      <c r="D331" s="27">
        <v>1602140109</v>
      </c>
      <c r="E331" s="242" t="s">
        <v>902</v>
      </c>
      <c r="F331" s="214" t="s">
        <v>847</v>
      </c>
      <c r="G331" s="214" t="s">
        <v>32</v>
      </c>
      <c r="H331" s="214" t="s">
        <v>903</v>
      </c>
      <c r="I331" s="219" t="s">
        <v>682</v>
      </c>
      <c r="J331" s="214" t="s">
        <v>849</v>
      </c>
      <c r="K331" s="220" t="s">
        <v>850</v>
      </c>
      <c r="L331" s="219" t="s">
        <v>690</v>
      </c>
      <c r="M331" s="219" t="s">
        <v>36</v>
      </c>
      <c r="N331" s="219">
        <v>21</v>
      </c>
      <c r="O331" s="219">
        <v>21</v>
      </c>
      <c r="P331" s="219"/>
      <c r="Q331" s="219"/>
      <c r="R331" s="214" t="s">
        <v>903</v>
      </c>
      <c r="S331" s="214">
        <v>1889</v>
      </c>
      <c r="T331" s="219" t="s">
        <v>851</v>
      </c>
      <c r="U331" s="219"/>
      <c r="V331" s="219"/>
      <c r="W331" s="219"/>
      <c r="X331" s="214" t="s">
        <v>852</v>
      </c>
    </row>
    <row r="332" spans="1:24" s="93" customFormat="1" ht="51.75" customHeight="1">
      <c r="A332" s="302"/>
      <c r="B332" s="175">
        <v>2016</v>
      </c>
      <c r="C332" s="175" t="s">
        <v>29</v>
      </c>
      <c r="D332" s="219">
        <v>1602170205</v>
      </c>
      <c r="E332" s="242" t="s">
        <v>904</v>
      </c>
      <c r="F332" s="214" t="s">
        <v>847</v>
      </c>
      <c r="G332" s="214" t="s">
        <v>32</v>
      </c>
      <c r="H332" s="214" t="s">
        <v>905</v>
      </c>
      <c r="I332" s="219" t="s">
        <v>682</v>
      </c>
      <c r="J332" s="214" t="s">
        <v>849</v>
      </c>
      <c r="K332" s="220" t="s">
        <v>850</v>
      </c>
      <c r="L332" s="219" t="s">
        <v>690</v>
      </c>
      <c r="M332" s="219" t="s">
        <v>36</v>
      </c>
      <c r="N332" s="219">
        <v>21</v>
      </c>
      <c r="O332" s="219">
        <v>21</v>
      </c>
      <c r="P332" s="219"/>
      <c r="Q332" s="219"/>
      <c r="R332" s="214" t="s">
        <v>905</v>
      </c>
      <c r="S332" s="214">
        <v>1768</v>
      </c>
      <c r="T332" s="219" t="s">
        <v>851</v>
      </c>
      <c r="U332" s="219"/>
      <c r="V332" s="219"/>
      <c r="W332" s="219"/>
      <c r="X332" s="214" t="s">
        <v>852</v>
      </c>
    </row>
    <row r="333" spans="1:24" s="93" customFormat="1" ht="51.75" customHeight="1">
      <c r="A333" s="302"/>
      <c r="B333" s="175">
        <v>2016</v>
      </c>
      <c r="C333" s="175" t="s">
        <v>29</v>
      </c>
      <c r="D333" s="219">
        <v>1602010404</v>
      </c>
      <c r="E333" s="242" t="s">
        <v>906</v>
      </c>
      <c r="F333" s="214" t="s">
        <v>847</v>
      </c>
      <c r="G333" s="214" t="s">
        <v>32</v>
      </c>
      <c r="H333" s="214" t="s">
        <v>907</v>
      </c>
      <c r="I333" s="219" t="s">
        <v>682</v>
      </c>
      <c r="J333" s="214" t="s">
        <v>849</v>
      </c>
      <c r="K333" s="220" t="s">
        <v>850</v>
      </c>
      <c r="L333" s="219" t="s">
        <v>690</v>
      </c>
      <c r="M333" s="219" t="s">
        <v>36</v>
      </c>
      <c r="N333" s="219">
        <v>21</v>
      </c>
      <c r="O333" s="219">
        <v>21</v>
      </c>
      <c r="P333" s="219"/>
      <c r="Q333" s="219"/>
      <c r="R333" s="214" t="s">
        <v>907</v>
      </c>
      <c r="S333" s="214">
        <v>3468</v>
      </c>
      <c r="T333" s="219" t="s">
        <v>851</v>
      </c>
      <c r="U333" s="219"/>
      <c r="V333" s="219"/>
      <c r="W333" s="219"/>
      <c r="X333" s="214" t="s">
        <v>852</v>
      </c>
    </row>
    <row r="334" spans="1:24" s="93" customFormat="1" ht="51.75" customHeight="1">
      <c r="A334" s="302"/>
      <c r="B334" s="175">
        <v>2016</v>
      </c>
      <c r="C334" s="175" t="s">
        <v>29</v>
      </c>
      <c r="D334" s="219">
        <v>1602030305</v>
      </c>
      <c r="E334" s="242" t="s">
        <v>908</v>
      </c>
      <c r="F334" s="214" t="s">
        <v>847</v>
      </c>
      <c r="G334" s="214" t="s">
        <v>32</v>
      </c>
      <c r="H334" s="214" t="s">
        <v>909</v>
      </c>
      <c r="I334" s="219" t="s">
        <v>682</v>
      </c>
      <c r="J334" s="214" t="s">
        <v>849</v>
      </c>
      <c r="K334" s="220" t="s">
        <v>850</v>
      </c>
      <c r="L334" s="219" t="s">
        <v>690</v>
      </c>
      <c r="M334" s="219" t="s">
        <v>36</v>
      </c>
      <c r="N334" s="219">
        <v>21</v>
      </c>
      <c r="O334" s="219">
        <v>21</v>
      </c>
      <c r="P334" s="219"/>
      <c r="Q334" s="219"/>
      <c r="R334" s="214" t="s">
        <v>909</v>
      </c>
      <c r="S334" s="214">
        <v>2135</v>
      </c>
      <c r="T334" s="219" t="s">
        <v>851</v>
      </c>
      <c r="U334" s="219"/>
      <c r="V334" s="219"/>
      <c r="W334" s="219"/>
      <c r="X334" s="214" t="s">
        <v>852</v>
      </c>
    </row>
    <row r="335" spans="1:24" s="93" customFormat="1" ht="51.75" customHeight="1">
      <c r="A335" s="302"/>
      <c r="B335" s="175">
        <v>2016</v>
      </c>
      <c r="C335" s="175" t="s">
        <v>29</v>
      </c>
      <c r="D335" s="219">
        <v>1602100507</v>
      </c>
      <c r="E335" s="242" t="s">
        <v>910</v>
      </c>
      <c r="F335" s="214" t="s">
        <v>847</v>
      </c>
      <c r="G335" s="214" t="s">
        <v>32</v>
      </c>
      <c r="H335" s="214" t="s">
        <v>911</v>
      </c>
      <c r="I335" s="219" t="s">
        <v>682</v>
      </c>
      <c r="J335" s="214" t="s">
        <v>849</v>
      </c>
      <c r="K335" s="220" t="s">
        <v>850</v>
      </c>
      <c r="L335" s="219" t="s">
        <v>690</v>
      </c>
      <c r="M335" s="219" t="s">
        <v>36</v>
      </c>
      <c r="N335" s="219">
        <v>21</v>
      </c>
      <c r="O335" s="219">
        <v>21</v>
      </c>
      <c r="P335" s="219"/>
      <c r="Q335" s="219"/>
      <c r="R335" s="214" t="s">
        <v>911</v>
      </c>
      <c r="S335" s="214">
        <v>4296</v>
      </c>
      <c r="T335" s="219" t="s">
        <v>851</v>
      </c>
      <c r="U335" s="219"/>
      <c r="V335" s="219"/>
      <c r="W335" s="219"/>
      <c r="X335" s="214" t="s">
        <v>852</v>
      </c>
    </row>
    <row r="336" spans="1:24" s="93" customFormat="1" ht="51.75" customHeight="1">
      <c r="A336" s="302"/>
      <c r="B336" s="175">
        <v>2016</v>
      </c>
      <c r="C336" s="175" t="s">
        <v>29</v>
      </c>
      <c r="D336" s="219">
        <v>1602100405</v>
      </c>
      <c r="E336" s="242" t="s">
        <v>912</v>
      </c>
      <c r="F336" s="214" t="s">
        <v>847</v>
      </c>
      <c r="G336" s="214" t="s">
        <v>32</v>
      </c>
      <c r="H336" s="214" t="s">
        <v>913</v>
      </c>
      <c r="I336" s="219" t="s">
        <v>682</v>
      </c>
      <c r="J336" s="214" t="s">
        <v>849</v>
      </c>
      <c r="K336" s="220" t="s">
        <v>850</v>
      </c>
      <c r="L336" s="219" t="s">
        <v>690</v>
      </c>
      <c r="M336" s="219" t="s">
        <v>36</v>
      </c>
      <c r="N336" s="219">
        <v>21</v>
      </c>
      <c r="O336" s="219">
        <v>21</v>
      </c>
      <c r="P336" s="219"/>
      <c r="Q336" s="219"/>
      <c r="R336" s="214" t="s">
        <v>913</v>
      </c>
      <c r="S336" s="214">
        <v>2078</v>
      </c>
      <c r="T336" s="219" t="s">
        <v>851</v>
      </c>
      <c r="U336" s="219"/>
      <c r="V336" s="219"/>
      <c r="W336" s="219"/>
      <c r="X336" s="214" t="s">
        <v>852</v>
      </c>
    </row>
    <row r="337" spans="1:24" s="93" customFormat="1" ht="51.75" customHeight="1">
      <c r="A337" s="302"/>
      <c r="B337" s="175">
        <v>2016</v>
      </c>
      <c r="C337" s="175" t="s">
        <v>29</v>
      </c>
      <c r="D337" s="219">
        <v>1602101301</v>
      </c>
      <c r="E337" s="242" t="s">
        <v>914</v>
      </c>
      <c r="F337" s="214" t="s">
        <v>847</v>
      </c>
      <c r="G337" s="214" t="s">
        <v>32</v>
      </c>
      <c r="H337" s="214" t="s">
        <v>915</v>
      </c>
      <c r="I337" s="219" t="s">
        <v>682</v>
      </c>
      <c r="J337" s="214" t="s">
        <v>849</v>
      </c>
      <c r="K337" s="220" t="s">
        <v>850</v>
      </c>
      <c r="L337" s="219" t="s">
        <v>690</v>
      </c>
      <c r="M337" s="219" t="s">
        <v>36</v>
      </c>
      <c r="N337" s="219">
        <v>16</v>
      </c>
      <c r="O337" s="219">
        <v>16</v>
      </c>
      <c r="P337" s="219"/>
      <c r="Q337" s="219"/>
      <c r="R337" s="214" t="s">
        <v>915</v>
      </c>
      <c r="S337" s="214">
        <v>3379</v>
      </c>
      <c r="T337" s="219" t="s">
        <v>851</v>
      </c>
      <c r="U337" s="219"/>
      <c r="V337" s="219"/>
      <c r="W337" s="219"/>
      <c r="X337" s="214"/>
    </row>
    <row r="338" spans="1:24" s="93" customFormat="1" ht="51.75" customHeight="1">
      <c r="A338" s="302"/>
      <c r="B338" s="175">
        <v>2016</v>
      </c>
      <c r="C338" s="175" t="s">
        <v>29</v>
      </c>
      <c r="D338" s="219">
        <v>1602080601</v>
      </c>
      <c r="E338" s="242" t="s">
        <v>916</v>
      </c>
      <c r="F338" s="214" t="s">
        <v>847</v>
      </c>
      <c r="G338" s="214" t="s">
        <v>32</v>
      </c>
      <c r="H338" s="214" t="s">
        <v>917</v>
      </c>
      <c r="I338" s="219" t="s">
        <v>682</v>
      </c>
      <c r="J338" s="214" t="s">
        <v>849</v>
      </c>
      <c r="K338" s="220" t="s">
        <v>850</v>
      </c>
      <c r="L338" s="219" t="s">
        <v>690</v>
      </c>
      <c r="M338" s="219" t="s">
        <v>36</v>
      </c>
      <c r="N338" s="219">
        <v>16</v>
      </c>
      <c r="O338" s="219">
        <v>16</v>
      </c>
      <c r="P338" s="219"/>
      <c r="Q338" s="219"/>
      <c r="R338" s="214" t="s">
        <v>917</v>
      </c>
      <c r="S338" s="214">
        <v>1990</v>
      </c>
      <c r="T338" s="219" t="s">
        <v>851</v>
      </c>
      <c r="U338" s="219"/>
      <c r="V338" s="219"/>
      <c r="W338" s="219"/>
      <c r="X338" s="214"/>
    </row>
    <row r="339" spans="1:24" s="96" customFormat="1" ht="43.5" customHeight="1">
      <c r="A339" s="219"/>
      <c r="B339" s="175">
        <v>2016</v>
      </c>
      <c r="C339" s="175" t="s">
        <v>29</v>
      </c>
      <c r="D339" s="306">
        <v>1602420002</v>
      </c>
      <c r="E339" s="306" t="s">
        <v>918</v>
      </c>
      <c r="F339" s="306" t="s">
        <v>919</v>
      </c>
      <c r="G339" s="306" t="s">
        <v>920</v>
      </c>
      <c r="H339" s="306" t="s">
        <v>921</v>
      </c>
      <c r="I339" s="306" t="s">
        <v>922</v>
      </c>
      <c r="J339" s="96">
        <v>2446</v>
      </c>
      <c r="K339" s="318" t="s">
        <v>923</v>
      </c>
      <c r="L339" s="306"/>
      <c r="M339" s="306" t="s">
        <v>36</v>
      </c>
      <c r="N339" s="306">
        <v>100</v>
      </c>
      <c r="O339" s="175">
        <v>100</v>
      </c>
      <c r="P339" s="306"/>
      <c r="Q339" s="306"/>
      <c r="R339" s="306"/>
      <c r="S339" s="96">
        <v>7454</v>
      </c>
      <c r="T339" s="214" t="s">
        <v>37</v>
      </c>
      <c r="U339" s="306"/>
      <c r="V339" s="306"/>
      <c r="W339" s="306"/>
      <c r="X339" s="306" t="s">
        <v>924</v>
      </c>
    </row>
    <row r="340" spans="1:24" s="93" customFormat="1" ht="43.5" customHeight="1">
      <c r="A340" s="302"/>
      <c r="B340" s="175">
        <v>2016</v>
      </c>
      <c r="C340" s="175" t="s">
        <v>29</v>
      </c>
      <c r="D340" s="219">
        <v>1602180034</v>
      </c>
      <c r="E340" s="307" t="s">
        <v>925</v>
      </c>
      <c r="F340" s="307" t="s">
        <v>926</v>
      </c>
      <c r="G340" s="307" t="s">
        <v>32</v>
      </c>
      <c r="H340" s="307" t="s">
        <v>770</v>
      </c>
      <c r="I340" s="307" t="s">
        <v>927</v>
      </c>
      <c r="J340" s="319">
        <v>290</v>
      </c>
      <c r="K340" s="320" t="s">
        <v>928</v>
      </c>
      <c r="L340" s="219" t="s">
        <v>690</v>
      </c>
      <c r="M340" s="319" t="s">
        <v>36</v>
      </c>
      <c r="N340" s="319">
        <v>15</v>
      </c>
      <c r="O340" s="319">
        <v>15</v>
      </c>
      <c r="P340" s="313"/>
      <c r="Q340" s="313"/>
      <c r="R340" s="332" t="s">
        <v>770</v>
      </c>
      <c r="S340" s="313"/>
      <c r="T340" s="332" t="s">
        <v>37</v>
      </c>
      <c r="U340" s="313"/>
      <c r="V340" s="313"/>
      <c r="W340" s="313"/>
      <c r="X340" s="333" t="s">
        <v>929</v>
      </c>
    </row>
    <row r="341" spans="1:24" s="93" customFormat="1" ht="43.5" customHeight="1">
      <c r="A341" s="302"/>
      <c r="B341" s="175">
        <v>2016</v>
      </c>
      <c r="C341" s="175" t="s">
        <v>29</v>
      </c>
      <c r="D341" s="219">
        <v>1602130201</v>
      </c>
      <c r="E341" s="307" t="s">
        <v>930</v>
      </c>
      <c r="F341" s="307" t="s">
        <v>926</v>
      </c>
      <c r="G341" s="307" t="s">
        <v>32</v>
      </c>
      <c r="H341" s="307" t="s">
        <v>931</v>
      </c>
      <c r="I341" s="307" t="s">
        <v>932</v>
      </c>
      <c r="J341" s="319" t="s">
        <v>933</v>
      </c>
      <c r="K341" s="320" t="s">
        <v>928</v>
      </c>
      <c r="L341" s="219" t="s">
        <v>690</v>
      </c>
      <c r="M341" s="319" t="s">
        <v>36</v>
      </c>
      <c r="N341" s="319">
        <v>10</v>
      </c>
      <c r="O341" s="319">
        <v>10</v>
      </c>
      <c r="P341" s="313"/>
      <c r="Q341" s="313"/>
      <c r="R341" s="307" t="s">
        <v>931</v>
      </c>
      <c r="S341" s="313"/>
      <c r="T341" s="332" t="s">
        <v>37</v>
      </c>
      <c r="U341" s="313"/>
      <c r="V341" s="313"/>
      <c r="W341" s="313"/>
      <c r="X341" s="333" t="s">
        <v>934</v>
      </c>
    </row>
    <row r="342" spans="1:24" s="93" customFormat="1" ht="43.5" customHeight="1">
      <c r="A342" s="302"/>
      <c r="B342" s="175">
        <v>2016</v>
      </c>
      <c r="C342" s="175" t="s">
        <v>29</v>
      </c>
      <c r="D342" s="219">
        <v>1602130002</v>
      </c>
      <c r="E342" s="307" t="s">
        <v>935</v>
      </c>
      <c r="F342" s="307" t="s">
        <v>926</v>
      </c>
      <c r="G342" s="307" t="s">
        <v>32</v>
      </c>
      <c r="H342" s="307" t="s">
        <v>782</v>
      </c>
      <c r="I342" s="307" t="s">
        <v>936</v>
      </c>
      <c r="J342" s="319">
        <v>2</v>
      </c>
      <c r="K342" s="320" t="s">
        <v>928</v>
      </c>
      <c r="L342" s="219" t="s">
        <v>690</v>
      </c>
      <c r="M342" s="319" t="s">
        <v>36</v>
      </c>
      <c r="N342" s="319">
        <v>20</v>
      </c>
      <c r="O342" s="319">
        <v>20</v>
      </c>
      <c r="P342" s="313"/>
      <c r="Q342" s="313"/>
      <c r="R342" s="307" t="s">
        <v>782</v>
      </c>
      <c r="S342" s="313"/>
      <c r="T342" s="332" t="s">
        <v>37</v>
      </c>
      <c r="U342" s="313"/>
      <c r="V342" s="313"/>
      <c r="W342" s="313"/>
      <c r="X342" s="333" t="s">
        <v>937</v>
      </c>
    </row>
    <row r="343" spans="1:24" s="93" customFormat="1" ht="43.5" customHeight="1">
      <c r="A343" s="302"/>
      <c r="B343" s="175">
        <v>2016</v>
      </c>
      <c r="C343" s="175" t="s">
        <v>29</v>
      </c>
      <c r="D343" s="219">
        <v>1602130003</v>
      </c>
      <c r="E343" s="307" t="s">
        <v>938</v>
      </c>
      <c r="F343" s="307" t="s">
        <v>926</v>
      </c>
      <c r="G343" s="307" t="s">
        <v>32</v>
      </c>
      <c r="H343" s="307" t="s">
        <v>782</v>
      </c>
      <c r="I343" s="307" t="s">
        <v>939</v>
      </c>
      <c r="J343" s="307" t="s">
        <v>940</v>
      </c>
      <c r="K343" s="320" t="s">
        <v>928</v>
      </c>
      <c r="L343" s="219" t="s">
        <v>690</v>
      </c>
      <c r="M343" s="319" t="s">
        <v>36</v>
      </c>
      <c r="N343" s="319">
        <v>10</v>
      </c>
      <c r="O343" s="319">
        <v>10</v>
      </c>
      <c r="P343" s="313"/>
      <c r="Q343" s="313"/>
      <c r="R343" s="307" t="s">
        <v>782</v>
      </c>
      <c r="S343" s="313"/>
      <c r="T343" s="332" t="s">
        <v>37</v>
      </c>
      <c r="U343" s="313"/>
      <c r="V343" s="313"/>
      <c r="W343" s="313"/>
      <c r="X343" s="333" t="s">
        <v>941</v>
      </c>
    </row>
    <row r="344" spans="1:24" s="93" customFormat="1" ht="58.5" customHeight="1">
      <c r="A344" s="302"/>
      <c r="B344" s="175">
        <v>2016</v>
      </c>
      <c r="C344" s="175" t="s">
        <v>29</v>
      </c>
      <c r="D344" s="219">
        <v>1602090102</v>
      </c>
      <c r="E344" s="307" t="s">
        <v>942</v>
      </c>
      <c r="F344" s="307" t="s">
        <v>926</v>
      </c>
      <c r="G344" s="307" t="s">
        <v>32</v>
      </c>
      <c r="H344" s="307" t="s">
        <v>943</v>
      </c>
      <c r="I344" s="307" t="s">
        <v>927</v>
      </c>
      <c r="J344" s="307" t="s">
        <v>944</v>
      </c>
      <c r="K344" s="320" t="s">
        <v>928</v>
      </c>
      <c r="L344" s="219" t="s">
        <v>690</v>
      </c>
      <c r="M344" s="319" t="s">
        <v>36</v>
      </c>
      <c r="N344" s="319">
        <v>15</v>
      </c>
      <c r="O344" s="319">
        <v>15</v>
      </c>
      <c r="P344" s="313"/>
      <c r="Q344" s="313"/>
      <c r="R344" s="307" t="s">
        <v>943</v>
      </c>
      <c r="S344" s="313"/>
      <c r="T344" s="332" t="s">
        <v>37</v>
      </c>
      <c r="U344" s="313"/>
      <c r="V344" s="313"/>
      <c r="W344" s="313"/>
      <c r="X344" s="333" t="s">
        <v>945</v>
      </c>
    </row>
    <row r="345" spans="1:24" s="93" customFormat="1" ht="43.5" customHeight="1">
      <c r="A345" s="302"/>
      <c r="B345" s="175">
        <v>2016</v>
      </c>
      <c r="C345" s="175" t="s">
        <v>29</v>
      </c>
      <c r="D345" s="219">
        <v>1602150513</v>
      </c>
      <c r="E345" s="307" t="s">
        <v>946</v>
      </c>
      <c r="F345" s="307" t="s">
        <v>926</v>
      </c>
      <c r="G345" s="307" t="s">
        <v>32</v>
      </c>
      <c r="H345" s="307" t="s">
        <v>888</v>
      </c>
      <c r="I345" s="307" t="s">
        <v>932</v>
      </c>
      <c r="J345" s="319" t="s">
        <v>947</v>
      </c>
      <c r="K345" s="320" t="s">
        <v>928</v>
      </c>
      <c r="L345" s="219" t="s">
        <v>690</v>
      </c>
      <c r="M345" s="319" t="s">
        <v>36</v>
      </c>
      <c r="N345" s="319">
        <v>15</v>
      </c>
      <c r="O345" s="319">
        <v>15</v>
      </c>
      <c r="P345" s="313"/>
      <c r="Q345" s="313"/>
      <c r="R345" s="307" t="s">
        <v>888</v>
      </c>
      <c r="S345" s="313"/>
      <c r="T345" s="332" t="s">
        <v>37</v>
      </c>
      <c r="U345" s="313"/>
      <c r="V345" s="313"/>
      <c r="W345" s="313"/>
      <c r="X345" s="333" t="s">
        <v>948</v>
      </c>
    </row>
    <row r="346" spans="1:24" s="93" customFormat="1" ht="43.5" customHeight="1">
      <c r="A346" s="302"/>
      <c r="B346" s="175">
        <v>2016</v>
      </c>
      <c r="C346" s="175" t="s">
        <v>29</v>
      </c>
      <c r="D346" s="219">
        <v>1602150301</v>
      </c>
      <c r="E346" s="307" t="s">
        <v>949</v>
      </c>
      <c r="F346" s="307" t="s">
        <v>926</v>
      </c>
      <c r="G346" s="307" t="s">
        <v>32</v>
      </c>
      <c r="H346" s="307" t="s">
        <v>950</v>
      </c>
      <c r="I346" s="307" t="s">
        <v>936</v>
      </c>
      <c r="J346" s="307" t="s">
        <v>951</v>
      </c>
      <c r="K346" s="320" t="s">
        <v>928</v>
      </c>
      <c r="L346" s="219" t="s">
        <v>690</v>
      </c>
      <c r="M346" s="319" t="s">
        <v>36</v>
      </c>
      <c r="N346" s="319">
        <v>15</v>
      </c>
      <c r="O346" s="319">
        <v>15</v>
      </c>
      <c r="P346" s="313"/>
      <c r="Q346" s="313"/>
      <c r="R346" s="307" t="s">
        <v>950</v>
      </c>
      <c r="S346" s="313"/>
      <c r="T346" s="332" t="s">
        <v>37</v>
      </c>
      <c r="U346" s="313"/>
      <c r="V346" s="313"/>
      <c r="W346" s="313"/>
      <c r="X346" s="333" t="s">
        <v>952</v>
      </c>
    </row>
    <row r="347" spans="1:24" ht="71.25">
      <c r="A347" s="254"/>
      <c r="B347" s="175">
        <v>2016</v>
      </c>
      <c r="C347" s="175" t="s">
        <v>29</v>
      </c>
      <c r="D347" s="307">
        <v>1602170301</v>
      </c>
      <c r="E347" s="307" t="s">
        <v>953</v>
      </c>
      <c r="F347" s="27" t="s">
        <v>31</v>
      </c>
      <c r="G347" s="307" t="s">
        <v>32</v>
      </c>
      <c r="H347" s="308" t="s">
        <v>954</v>
      </c>
      <c r="I347" s="300" t="s">
        <v>34</v>
      </c>
      <c r="J347" s="300">
        <v>2.9</v>
      </c>
      <c r="K347" s="300">
        <v>2016.11</v>
      </c>
      <c r="L347" s="219" t="s">
        <v>690</v>
      </c>
      <c r="M347" s="319" t="s">
        <v>36</v>
      </c>
      <c r="N347" s="321">
        <v>86</v>
      </c>
      <c r="O347" s="321">
        <v>86</v>
      </c>
      <c r="P347" s="300"/>
      <c r="Q347" s="300"/>
      <c r="R347" s="307" t="s">
        <v>954</v>
      </c>
      <c r="S347" s="300">
        <v>1200</v>
      </c>
      <c r="T347" s="332" t="s">
        <v>37</v>
      </c>
      <c r="U347" s="300"/>
      <c r="V347" s="300"/>
      <c r="W347" s="300"/>
      <c r="X347" s="334" t="s">
        <v>955</v>
      </c>
    </row>
    <row r="348" spans="1:24" ht="57">
      <c r="A348" s="254"/>
      <c r="B348" s="175">
        <v>2016</v>
      </c>
      <c r="C348" s="175" t="s">
        <v>29</v>
      </c>
      <c r="D348" s="307">
        <v>1602100202</v>
      </c>
      <c r="E348" s="307" t="s">
        <v>956</v>
      </c>
      <c r="F348" s="27" t="s">
        <v>31</v>
      </c>
      <c r="G348" s="307" t="s">
        <v>32</v>
      </c>
      <c r="H348" s="308" t="s">
        <v>957</v>
      </c>
      <c r="I348" s="300" t="s">
        <v>34</v>
      </c>
      <c r="J348" s="300">
        <v>2.62</v>
      </c>
      <c r="K348" s="300">
        <v>2016.11</v>
      </c>
      <c r="L348" s="219" t="s">
        <v>690</v>
      </c>
      <c r="M348" s="319" t="s">
        <v>36</v>
      </c>
      <c r="N348" s="321">
        <v>90</v>
      </c>
      <c r="O348" s="321">
        <v>90</v>
      </c>
      <c r="P348" s="300"/>
      <c r="Q348" s="300"/>
      <c r="R348" s="307" t="s">
        <v>957</v>
      </c>
      <c r="S348" s="300">
        <v>2300</v>
      </c>
      <c r="T348" s="332" t="s">
        <v>37</v>
      </c>
      <c r="U348" s="300"/>
      <c r="V348" s="300"/>
      <c r="W348" s="300"/>
      <c r="X348" s="334" t="s">
        <v>958</v>
      </c>
    </row>
    <row r="349" spans="1:24" ht="42.75">
      <c r="A349" s="254"/>
      <c r="B349" s="175">
        <v>2016</v>
      </c>
      <c r="C349" s="175" t="s">
        <v>29</v>
      </c>
      <c r="D349" s="307">
        <v>1602090403</v>
      </c>
      <c r="E349" s="307" t="s">
        <v>959</v>
      </c>
      <c r="F349" s="27" t="s">
        <v>31</v>
      </c>
      <c r="G349" s="307" t="s">
        <v>32</v>
      </c>
      <c r="H349" s="308" t="s">
        <v>960</v>
      </c>
      <c r="I349" s="300" t="s">
        <v>34</v>
      </c>
      <c r="J349" s="300">
        <v>1.5</v>
      </c>
      <c r="K349" s="300">
        <v>2016.11</v>
      </c>
      <c r="L349" s="219" t="s">
        <v>690</v>
      </c>
      <c r="M349" s="319" t="s">
        <v>36</v>
      </c>
      <c r="N349" s="321">
        <v>85</v>
      </c>
      <c r="O349" s="321">
        <v>85</v>
      </c>
      <c r="P349" s="300"/>
      <c r="Q349" s="300"/>
      <c r="R349" s="307" t="s">
        <v>960</v>
      </c>
      <c r="S349" s="300">
        <v>1764</v>
      </c>
      <c r="T349" s="332" t="s">
        <v>37</v>
      </c>
      <c r="U349" s="300"/>
      <c r="V349" s="300"/>
      <c r="W349" s="300"/>
      <c r="X349" s="334" t="s">
        <v>961</v>
      </c>
    </row>
    <row r="350" spans="1:24" ht="42.75">
      <c r="A350" s="254"/>
      <c r="B350" s="175">
        <v>2016</v>
      </c>
      <c r="C350" s="175" t="s">
        <v>29</v>
      </c>
      <c r="D350" s="307">
        <v>1602110406</v>
      </c>
      <c r="E350" s="307" t="s">
        <v>962</v>
      </c>
      <c r="F350" s="27" t="s">
        <v>31</v>
      </c>
      <c r="G350" s="307" t="s">
        <v>32</v>
      </c>
      <c r="H350" s="308" t="s">
        <v>862</v>
      </c>
      <c r="I350" s="300" t="s">
        <v>34</v>
      </c>
      <c r="J350" s="300">
        <v>3</v>
      </c>
      <c r="K350" s="300">
        <v>2016.11</v>
      </c>
      <c r="L350" s="219" t="s">
        <v>690</v>
      </c>
      <c r="M350" s="319" t="s">
        <v>36</v>
      </c>
      <c r="N350" s="321">
        <v>84</v>
      </c>
      <c r="O350" s="321">
        <v>84</v>
      </c>
      <c r="P350" s="300"/>
      <c r="Q350" s="300"/>
      <c r="R350" s="307" t="s">
        <v>862</v>
      </c>
      <c r="S350" s="300">
        <v>1346</v>
      </c>
      <c r="T350" s="332" t="s">
        <v>37</v>
      </c>
      <c r="U350" s="300"/>
      <c r="V350" s="300"/>
      <c r="W350" s="300"/>
      <c r="X350" s="334" t="s">
        <v>963</v>
      </c>
    </row>
    <row r="351" spans="1:24" ht="28.5">
      <c r="A351" s="254"/>
      <c r="B351" s="175">
        <v>2016</v>
      </c>
      <c r="C351" s="175" t="s">
        <v>29</v>
      </c>
      <c r="D351" s="307">
        <v>1602180109</v>
      </c>
      <c r="E351" s="307" t="s">
        <v>964</v>
      </c>
      <c r="F351" s="27" t="s">
        <v>31</v>
      </c>
      <c r="G351" s="307" t="s">
        <v>32</v>
      </c>
      <c r="H351" s="308" t="s">
        <v>878</v>
      </c>
      <c r="I351" s="300" t="s">
        <v>34</v>
      </c>
      <c r="J351" s="300">
        <v>3.5</v>
      </c>
      <c r="K351" s="300">
        <v>2016.11</v>
      </c>
      <c r="L351" s="219" t="s">
        <v>690</v>
      </c>
      <c r="M351" s="319" t="s">
        <v>36</v>
      </c>
      <c r="N351" s="321">
        <v>95</v>
      </c>
      <c r="O351" s="321">
        <v>95</v>
      </c>
      <c r="P351" s="300"/>
      <c r="Q351" s="300"/>
      <c r="R351" s="307" t="s">
        <v>878</v>
      </c>
      <c r="S351" s="300">
        <v>1275</v>
      </c>
      <c r="T351" s="332" t="s">
        <v>37</v>
      </c>
      <c r="U351" s="300"/>
      <c r="V351" s="300"/>
      <c r="W351" s="300"/>
      <c r="X351" s="334" t="s">
        <v>965</v>
      </c>
    </row>
    <row r="352" spans="1:24" ht="42.75">
      <c r="A352" s="254"/>
      <c r="B352" s="175">
        <v>2016</v>
      </c>
      <c r="C352" s="175" t="s">
        <v>29</v>
      </c>
      <c r="D352" s="307">
        <v>1602120407</v>
      </c>
      <c r="E352" s="307" t="s">
        <v>966</v>
      </c>
      <c r="F352" s="27" t="s">
        <v>31</v>
      </c>
      <c r="G352" s="307" t="s">
        <v>32</v>
      </c>
      <c r="H352" s="308" t="s">
        <v>897</v>
      </c>
      <c r="I352" s="300" t="s">
        <v>34</v>
      </c>
      <c r="J352" s="300">
        <v>2.85</v>
      </c>
      <c r="K352" s="300">
        <v>2016.11</v>
      </c>
      <c r="L352" s="219" t="s">
        <v>690</v>
      </c>
      <c r="M352" s="319" t="s">
        <v>36</v>
      </c>
      <c r="N352" s="321">
        <v>90</v>
      </c>
      <c r="O352" s="321">
        <v>90</v>
      </c>
      <c r="P352" s="300"/>
      <c r="Q352" s="300"/>
      <c r="R352" s="307" t="s">
        <v>897</v>
      </c>
      <c r="S352" s="300">
        <v>1100</v>
      </c>
      <c r="T352" s="332" t="s">
        <v>37</v>
      </c>
      <c r="U352" s="300"/>
      <c r="V352" s="300"/>
      <c r="W352" s="300"/>
      <c r="X352" s="334" t="s">
        <v>967</v>
      </c>
    </row>
    <row r="353" spans="1:24" ht="42.75">
      <c r="A353" s="254"/>
      <c r="B353" s="175">
        <v>2016</v>
      </c>
      <c r="C353" s="175" t="s">
        <v>29</v>
      </c>
      <c r="D353" s="307">
        <v>1602060403</v>
      </c>
      <c r="E353" s="307" t="s">
        <v>968</v>
      </c>
      <c r="F353" s="27" t="s">
        <v>31</v>
      </c>
      <c r="G353" s="307" t="s">
        <v>32</v>
      </c>
      <c r="H353" s="308" t="s">
        <v>969</v>
      </c>
      <c r="I353" s="300" t="s">
        <v>34</v>
      </c>
      <c r="J353" s="300">
        <v>3</v>
      </c>
      <c r="K353" s="300">
        <v>2016.11</v>
      </c>
      <c r="L353" s="219" t="s">
        <v>690</v>
      </c>
      <c r="M353" s="319" t="s">
        <v>36</v>
      </c>
      <c r="N353" s="321">
        <v>88</v>
      </c>
      <c r="O353" s="321">
        <v>88</v>
      </c>
      <c r="P353" s="300"/>
      <c r="Q353" s="300"/>
      <c r="R353" s="307" t="s">
        <v>969</v>
      </c>
      <c r="S353" s="300">
        <v>1000</v>
      </c>
      <c r="T353" s="332" t="s">
        <v>37</v>
      </c>
      <c r="U353" s="300"/>
      <c r="V353" s="300"/>
      <c r="W353" s="300"/>
      <c r="X353" s="334" t="s">
        <v>970</v>
      </c>
    </row>
    <row r="354" spans="1:24" ht="28.5">
      <c r="A354" s="254"/>
      <c r="B354" s="175">
        <v>2016</v>
      </c>
      <c r="C354" s="175" t="s">
        <v>29</v>
      </c>
      <c r="D354" s="307">
        <v>1602160301</v>
      </c>
      <c r="E354" s="307" t="s">
        <v>971</v>
      </c>
      <c r="F354" s="27" t="s">
        <v>31</v>
      </c>
      <c r="G354" s="307" t="s">
        <v>32</v>
      </c>
      <c r="H354" s="308" t="s">
        <v>972</v>
      </c>
      <c r="I354" s="300" t="s">
        <v>34</v>
      </c>
      <c r="J354" s="300">
        <v>4</v>
      </c>
      <c r="K354" s="300">
        <v>2016.11</v>
      </c>
      <c r="L354" s="219" t="s">
        <v>690</v>
      </c>
      <c r="M354" s="319" t="s">
        <v>36</v>
      </c>
      <c r="N354" s="321">
        <v>90</v>
      </c>
      <c r="O354" s="321">
        <v>90</v>
      </c>
      <c r="P354" s="300"/>
      <c r="Q354" s="300"/>
      <c r="R354" s="307" t="s">
        <v>972</v>
      </c>
      <c r="S354" s="300">
        <v>2130</v>
      </c>
      <c r="T354" s="332" t="s">
        <v>37</v>
      </c>
      <c r="U354" s="300"/>
      <c r="V354" s="300"/>
      <c r="W354" s="300"/>
      <c r="X354" s="334" t="s">
        <v>973</v>
      </c>
    </row>
    <row r="355" spans="1:24" ht="57">
      <c r="A355" s="254"/>
      <c r="B355" s="175">
        <v>2016</v>
      </c>
      <c r="C355" s="175" t="s">
        <v>29</v>
      </c>
      <c r="D355" s="307">
        <v>1602130508</v>
      </c>
      <c r="E355" s="307" t="s">
        <v>974</v>
      </c>
      <c r="F355" s="27" t="s">
        <v>31</v>
      </c>
      <c r="G355" s="307" t="s">
        <v>32</v>
      </c>
      <c r="H355" s="308" t="s">
        <v>886</v>
      </c>
      <c r="I355" s="300" t="s">
        <v>34</v>
      </c>
      <c r="J355" s="300">
        <v>0.8</v>
      </c>
      <c r="K355" s="300">
        <v>2016.11</v>
      </c>
      <c r="L355" s="219" t="s">
        <v>690</v>
      </c>
      <c r="M355" s="319" t="s">
        <v>36</v>
      </c>
      <c r="N355" s="321">
        <v>86</v>
      </c>
      <c r="O355" s="321">
        <v>86</v>
      </c>
      <c r="P355" s="300"/>
      <c r="Q355" s="300"/>
      <c r="R355" s="307" t="s">
        <v>886</v>
      </c>
      <c r="S355" s="300">
        <v>859</v>
      </c>
      <c r="T355" s="332" t="s">
        <v>37</v>
      </c>
      <c r="U355" s="300"/>
      <c r="V355" s="300"/>
      <c r="W355" s="300"/>
      <c r="X355" s="334" t="s">
        <v>975</v>
      </c>
    </row>
    <row r="356" spans="1:24" ht="57">
      <c r="A356" s="254"/>
      <c r="B356" s="175">
        <v>2016</v>
      </c>
      <c r="C356" s="175" t="s">
        <v>29</v>
      </c>
      <c r="D356" s="309">
        <v>1602040309</v>
      </c>
      <c r="E356" s="309" t="s">
        <v>976</v>
      </c>
      <c r="F356" s="310" t="s">
        <v>31</v>
      </c>
      <c r="G356" s="309" t="s">
        <v>32</v>
      </c>
      <c r="H356" s="311" t="s">
        <v>868</v>
      </c>
      <c r="I356" s="300" t="s">
        <v>34</v>
      </c>
      <c r="J356" s="300">
        <v>1.6</v>
      </c>
      <c r="K356" s="300">
        <v>2016.11</v>
      </c>
      <c r="L356" s="322" t="s">
        <v>690</v>
      </c>
      <c r="M356" s="323" t="s">
        <v>36</v>
      </c>
      <c r="N356" s="324">
        <v>86</v>
      </c>
      <c r="O356" s="324">
        <v>86</v>
      </c>
      <c r="P356" s="300"/>
      <c r="Q356" s="300"/>
      <c r="R356" s="309" t="s">
        <v>868</v>
      </c>
      <c r="S356" s="300">
        <v>1465</v>
      </c>
      <c r="T356" s="332" t="s">
        <v>37</v>
      </c>
      <c r="U356" s="300"/>
      <c r="V356" s="300"/>
      <c r="W356" s="300"/>
      <c r="X356" s="334" t="s">
        <v>977</v>
      </c>
    </row>
    <row r="357" spans="1:24" ht="57">
      <c r="A357" s="254"/>
      <c r="B357" s="175">
        <v>2016</v>
      </c>
      <c r="C357" s="175" t="s">
        <v>29</v>
      </c>
      <c r="D357" s="307">
        <v>1602050402</v>
      </c>
      <c r="E357" s="307" t="s">
        <v>978</v>
      </c>
      <c r="F357" s="27" t="s">
        <v>31</v>
      </c>
      <c r="G357" s="307" t="s">
        <v>32</v>
      </c>
      <c r="H357" s="308" t="s">
        <v>979</v>
      </c>
      <c r="I357" s="313" t="s">
        <v>34</v>
      </c>
      <c r="J357" s="313">
        <v>3.1</v>
      </c>
      <c r="K357" s="313">
        <v>2016.11</v>
      </c>
      <c r="L357" s="219" t="s">
        <v>690</v>
      </c>
      <c r="M357" s="319" t="s">
        <v>36</v>
      </c>
      <c r="N357" s="321">
        <v>90</v>
      </c>
      <c r="O357" s="321">
        <v>90</v>
      </c>
      <c r="P357" s="313"/>
      <c r="Q357" s="313"/>
      <c r="R357" s="307" t="s">
        <v>979</v>
      </c>
      <c r="S357" s="300">
        <v>1200</v>
      </c>
      <c r="T357" s="332" t="s">
        <v>37</v>
      </c>
      <c r="U357" s="300"/>
      <c r="V357" s="300"/>
      <c r="W357" s="300"/>
      <c r="X357" s="334" t="s">
        <v>980</v>
      </c>
    </row>
    <row r="358" spans="1:24" ht="28.5">
      <c r="A358" s="254"/>
      <c r="B358" s="175">
        <v>2016</v>
      </c>
      <c r="C358" s="175" t="s">
        <v>29</v>
      </c>
      <c r="D358" s="27">
        <v>1602140202</v>
      </c>
      <c r="E358" s="307" t="s">
        <v>981</v>
      </c>
      <c r="F358" s="27" t="s">
        <v>31</v>
      </c>
      <c r="G358" s="307" t="s">
        <v>32</v>
      </c>
      <c r="H358" s="308" t="s">
        <v>982</v>
      </c>
      <c r="I358" s="313" t="s">
        <v>34</v>
      </c>
      <c r="J358" s="313">
        <v>3.23</v>
      </c>
      <c r="K358" s="313">
        <v>2016.11</v>
      </c>
      <c r="L358" s="219" t="s">
        <v>690</v>
      </c>
      <c r="M358" s="319" t="s">
        <v>36</v>
      </c>
      <c r="N358" s="321">
        <v>90</v>
      </c>
      <c r="O358" s="321">
        <v>90</v>
      </c>
      <c r="P358" s="313"/>
      <c r="Q358" s="313"/>
      <c r="R358" s="307" t="s">
        <v>982</v>
      </c>
      <c r="S358" s="300">
        <v>1300</v>
      </c>
      <c r="T358" s="332" t="s">
        <v>37</v>
      </c>
      <c r="U358" s="300"/>
      <c r="V358" s="300"/>
      <c r="W358" s="300"/>
      <c r="X358" s="334" t="s">
        <v>983</v>
      </c>
    </row>
    <row r="359" spans="1:24" ht="42.75">
      <c r="A359" s="254"/>
      <c r="B359" s="175">
        <v>2016</v>
      </c>
      <c r="C359" s="175" t="s">
        <v>29</v>
      </c>
      <c r="D359" s="307">
        <v>1602110301</v>
      </c>
      <c r="E359" s="307" t="s">
        <v>984</v>
      </c>
      <c r="F359" s="27" t="s">
        <v>31</v>
      </c>
      <c r="G359" s="307" t="s">
        <v>32</v>
      </c>
      <c r="H359" s="308" t="s">
        <v>985</v>
      </c>
      <c r="I359" s="313" t="s">
        <v>986</v>
      </c>
      <c r="J359" s="313">
        <v>4</v>
      </c>
      <c r="K359" s="313">
        <v>2016.11</v>
      </c>
      <c r="L359" s="219" t="s">
        <v>690</v>
      </c>
      <c r="M359" s="319" t="s">
        <v>36</v>
      </c>
      <c r="N359" s="321">
        <v>90</v>
      </c>
      <c r="O359" s="321">
        <v>90</v>
      </c>
      <c r="P359" s="313"/>
      <c r="Q359" s="313"/>
      <c r="R359" s="307" t="s">
        <v>985</v>
      </c>
      <c r="S359" s="300">
        <v>1950</v>
      </c>
      <c r="T359" s="332" t="s">
        <v>37</v>
      </c>
      <c r="U359" s="300"/>
      <c r="V359" s="300"/>
      <c r="W359" s="300"/>
      <c r="X359" s="334" t="s">
        <v>987</v>
      </c>
    </row>
    <row r="360" spans="1:24" ht="28.5">
      <c r="A360" s="254"/>
      <c r="B360" s="175">
        <v>2016</v>
      </c>
      <c r="C360" s="175" t="s">
        <v>29</v>
      </c>
      <c r="D360" s="307">
        <v>1602040501</v>
      </c>
      <c r="E360" s="307" t="s">
        <v>988</v>
      </c>
      <c r="F360" s="27" t="s">
        <v>31</v>
      </c>
      <c r="G360" s="307" t="s">
        <v>32</v>
      </c>
      <c r="H360" s="308" t="s">
        <v>989</v>
      </c>
      <c r="I360" s="313" t="s">
        <v>34</v>
      </c>
      <c r="J360" s="313" t="s">
        <v>990</v>
      </c>
      <c r="K360" s="313">
        <v>2016.11</v>
      </c>
      <c r="L360" s="219" t="s">
        <v>690</v>
      </c>
      <c r="M360" s="319" t="s">
        <v>36</v>
      </c>
      <c r="N360" s="321">
        <v>45</v>
      </c>
      <c r="O360" s="321">
        <v>45</v>
      </c>
      <c r="P360" s="313"/>
      <c r="Q360" s="313"/>
      <c r="R360" s="307" t="s">
        <v>989</v>
      </c>
      <c r="S360" s="300">
        <v>1321</v>
      </c>
      <c r="T360" s="332" t="s">
        <v>37</v>
      </c>
      <c r="U360" s="300"/>
      <c r="V360" s="300"/>
      <c r="W360" s="300"/>
      <c r="X360" s="334" t="s">
        <v>991</v>
      </c>
    </row>
    <row r="361" spans="1:24" ht="42.75">
      <c r="A361" s="254"/>
      <c r="B361" s="175">
        <v>2016</v>
      </c>
      <c r="C361" s="175" t="s">
        <v>29</v>
      </c>
      <c r="D361" s="309">
        <v>1602180110</v>
      </c>
      <c r="E361" s="309" t="s">
        <v>964</v>
      </c>
      <c r="F361" s="310" t="s">
        <v>31</v>
      </c>
      <c r="G361" s="309" t="s">
        <v>32</v>
      </c>
      <c r="H361" s="311" t="s">
        <v>878</v>
      </c>
      <c r="I361" s="325" t="s">
        <v>34</v>
      </c>
      <c r="J361" s="325">
        <v>1.54</v>
      </c>
      <c r="K361" s="325">
        <v>2016.11</v>
      </c>
      <c r="L361" s="322" t="s">
        <v>690</v>
      </c>
      <c r="M361" s="323" t="s">
        <v>36</v>
      </c>
      <c r="N361" s="324">
        <v>45</v>
      </c>
      <c r="O361" s="324">
        <v>45</v>
      </c>
      <c r="P361" s="325"/>
      <c r="Q361" s="325"/>
      <c r="R361" s="309" t="s">
        <v>878</v>
      </c>
      <c r="S361" s="300">
        <v>1346</v>
      </c>
      <c r="T361" s="335" t="s">
        <v>37</v>
      </c>
      <c r="U361" s="300"/>
      <c r="V361" s="300"/>
      <c r="W361" s="300"/>
      <c r="X361" s="336" t="s">
        <v>992</v>
      </c>
    </row>
    <row r="362" spans="1:24" ht="28.5">
      <c r="A362" s="254"/>
      <c r="B362" s="175">
        <v>2016</v>
      </c>
      <c r="C362" s="175" t="s">
        <v>29</v>
      </c>
      <c r="D362" s="307">
        <v>1602170101</v>
      </c>
      <c r="E362" s="307" t="s">
        <v>993</v>
      </c>
      <c r="F362" s="27" t="s">
        <v>31</v>
      </c>
      <c r="G362" s="307" t="s">
        <v>32</v>
      </c>
      <c r="H362" s="312" t="s">
        <v>994</v>
      </c>
      <c r="I362" s="313" t="s">
        <v>34</v>
      </c>
      <c r="J362" s="313">
        <v>3.36</v>
      </c>
      <c r="K362" s="313">
        <v>2016.11</v>
      </c>
      <c r="L362" s="219" t="s">
        <v>690</v>
      </c>
      <c r="M362" s="319" t="s">
        <v>36</v>
      </c>
      <c r="N362" s="321">
        <v>99</v>
      </c>
      <c r="O362" s="321">
        <v>99</v>
      </c>
      <c r="P362" s="313"/>
      <c r="Q362" s="313"/>
      <c r="R362" s="307" t="s">
        <v>994</v>
      </c>
      <c r="S362" s="313">
        <v>1150</v>
      </c>
      <c r="T362" s="332" t="s">
        <v>37</v>
      </c>
      <c r="U362" s="313"/>
      <c r="V362" s="313"/>
      <c r="W362" s="313"/>
      <c r="X362" s="334" t="s">
        <v>995</v>
      </c>
    </row>
    <row r="363" spans="1:24" ht="57">
      <c r="A363" s="254"/>
      <c r="B363" s="175">
        <v>2016</v>
      </c>
      <c r="C363" s="175" t="s">
        <v>29</v>
      </c>
      <c r="D363" s="307">
        <v>1602050102</v>
      </c>
      <c r="E363" s="307" t="s">
        <v>996</v>
      </c>
      <c r="F363" s="27" t="s">
        <v>31</v>
      </c>
      <c r="G363" s="307" t="s">
        <v>32</v>
      </c>
      <c r="H363" s="312" t="s">
        <v>997</v>
      </c>
      <c r="I363" s="313" t="s">
        <v>34</v>
      </c>
      <c r="J363" s="313">
        <v>2.5</v>
      </c>
      <c r="K363" s="313">
        <v>2016.11</v>
      </c>
      <c r="L363" s="219" t="s">
        <v>690</v>
      </c>
      <c r="M363" s="319" t="s">
        <v>36</v>
      </c>
      <c r="N363" s="321">
        <v>99.29</v>
      </c>
      <c r="O363" s="321">
        <v>99.29</v>
      </c>
      <c r="P363" s="313"/>
      <c r="Q363" s="313"/>
      <c r="R363" s="307" t="s">
        <v>997</v>
      </c>
      <c r="S363" s="313">
        <v>1460</v>
      </c>
      <c r="T363" s="332" t="s">
        <v>37</v>
      </c>
      <c r="U363" s="313"/>
      <c r="V363" s="313"/>
      <c r="W363" s="313"/>
      <c r="X363" s="334" t="s">
        <v>998</v>
      </c>
    </row>
    <row r="364" spans="1:24" ht="28.5">
      <c r="A364" s="254"/>
      <c r="B364" s="175">
        <v>2016</v>
      </c>
      <c r="C364" s="175" t="s">
        <v>29</v>
      </c>
      <c r="D364" s="313">
        <v>1602110302</v>
      </c>
      <c r="E364" s="313" t="s">
        <v>999</v>
      </c>
      <c r="F364" s="313" t="s">
        <v>31</v>
      </c>
      <c r="G364" s="313" t="s">
        <v>32</v>
      </c>
      <c r="H364" s="313" t="s">
        <v>1000</v>
      </c>
      <c r="I364" s="313" t="s">
        <v>1001</v>
      </c>
      <c r="J364" s="313">
        <v>0.7</v>
      </c>
      <c r="K364" s="313">
        <v>42370</v>
      </c>
      <c r="L364" s="313">
        <v>10</v>
      </c>
      <c r="M364" s="313" t="s">
        <v>36</v>
      </c>
      <c r="N364" s="326">
        <v>17</v>
      </c>
      <c r="O364" s="326">
        <v>17</v>
      </c>
      <c r="P364" s="313"/>
      <c r="Q364" s="313"/>
      <c r="R364" s="313" t="s">
        <v>1000</v>
      </c>
      <c r="S364" s="313">
        <v>800</v>
      </c>
      <c r="T364" s="313" t="s">
        <v>37</v>
      </c>
      <c r="U364" s="313"/>
      <c r="V364" s="313"/>
      <c r="W364" s="313"/>
      <c r="X364" s="27" t="s">
        <v>1002</v>
      </c>
    </row>
    <row r="365" spans="1:24" ht="28.5">
      <c r="A365" s="254"/>
      <c r="B365" s="175">
        <v>2016</v>
      </c>
      <c r="C365" s="175" t="s">
        <v>29</v>
      </c>
      <c r="D365" s="313">
        <v>1602030501</v>
      </c>
      <c r="E365" s="313" t="s">
        <v>999</v>
      </c>
      <c r="F365" s="313" t="s">
        <v>31</v>
      </c>
      <c r="G365" s="313" t="s">
        <v>32</v>
      </c>
      <c r="H365" s="313" t="s">
        <v>1003</v>
      </c>
      <c r="I365" s="313" t="s">
        <v>1001</v>
      </c>
      <c r="J365" s="313">
        <v>1.6</v>
      </c>
      <c r="K365" s="313">
        <v>42706</v>
      </c>
      <c r="L365" s="313">
        <v>10</v>
      </c>
      <c r="M365" s="313" t="s">
        <v>36</v>
      </c>
      <c r="N365" s="326">
        <v>38</v>
      </c>
      <c r="O365" s="326">
        <v>38</v>
      </c>
      <c r="P365" s="313"/>
      <c r="Q365" s="313"/>
      <c r="R365" s="313" t="s">
        <v>1003</v>
      </c>
      <c r="S365" s="313">
        <v>1500</v>
      </c>
      <c r="T365" s="313" t="s">
        <v>37</v>
      </c>
      <c r="U365" s="313"/>
      <c r="V365" s="313"/>
      <c r="W365" s="313"/>
      <c r="X365" s="27" t="s">
        <v>1004</v>
      </c>
    </row>
    <row r="366" spans="1:24" ht="28.5">
      <c r="A366" s="254"/>
      <c r="B366" s="175">
        <v>2016</v>
      </c>
      <c r="C366" s="175" t="s">
        <v>29</v>
      </c>
      <c r="D366" s="313">
        <v>1602060901</v>
      </c>
      <c r="E366" s="313" t="s">
        <v>999</v>
      </c>
      <c r="F366" s="313" t="s">
        <v>31</v>
      </c>
      <c r="G366" s="313" t="s">
        <v>32</v>
      </c>
      <c r="H366" s="313" t="s">
        <v>1005</v>
      </c>
      <c r="I366" s="313" t="s">
        <v>1001</v>
      </c>
      <c r="J366" s="313">
        <v>2</v>
      </c>
      <c r="K366" s="313">
        <v>42461</v>
      </c>
      <c r="L366" s="313">
        <v>10</v>
      </c>
      <c r="M366" s="313" t="s">
        <v>36</v>
      </c>
      <c r="N366" s="326">
        <v>48</v>
      </c>
      <c r="O366" s="326">
        <v>48</v>
      </c>
      <c r="P366" s="313"/>
      <c r="Q366" s="313"/>
      <c r="R366" s="313" t="s">
        <v>1005</v>
      </c>
      <c r="S366" s="313">
        <v>800</v>
      </c>
      <c r="T366" s="313" t="s">
        <v>37</v>
      </c>
      <c r="U366" s="313"/>
      <c r="V366" s="313"/>
      <c r="W366" s="313"/>
      <c r="X366" s="27" t="s">
        <v>1006</v>
      </c>
    </row>
    <row r="367" spans="1:24" ht="28.5">
      <c r="A367" s="254"/>
      <c r="B367" s="175">
        <v>2016</v>
      </c>
      <c r="C367" s="175" t="s">
        <v>29</v>
      </c>
      <c r="D367" s="313">
        <v>1602170003</v>
      </c>
      <c r="E367" s="313" t="s">
        <v>999</v>
      </c>
      <c r="F367" s="313" t="s">
        <v>31</v>
      </c>
      <c r="G367" s="313" t="s">
        <v>32</v>
      </c>
      <c r="H367" s="313" t="s">
        <v>1007</v>
      </c>
      <c r="I367" s="313" t="s">
        <v>1001</v>
      </c>
      <c r="J367" s="313">
        <v>1.4</v>
      </c>
      <c r="K367" s="313">
        <v>42461</v>
      </c>
      <c r="L367" s="313">
        <v>10</v>
      </c>
      <c r="M367" s="313" t="s">
        <v>36</v>
      </c>
      <c r="N367" s="326">
        <v>33</v>
      </c>
      <c r="O367" s="326">
        <v>33</v>
      </c>
      <c r="P367" s="313"/>
      <c r="Q367" s="313"/>
      <c r="R367" s="313" t="s">
        <v>804</v>
      </c>
      <c r="S367" s="313">
        <v>820</v>
      </c>
      <c r="T367" s="313" t="s">
        <v>37</v>
      </c>
      <c r="U367" s="313"/>
      <c r="V367" s="313"/>
      <c r="W367" s="313"/>
      <c r="X367" s="27" t="s">
        <v>1008</v>
      </c>
    </row>
    <row r="368" spans="1:24" ht="28.5">
      <c r="A368" s="254"/>
      <c r="B368" s="175">
        <v>2016</v>
      </c>
      <c r="C368" s="175" t="s">
        <v>29</v>
      </c>
      <c r="D368" s="313">
        <v>1602020401</v>
      </c>
      <c r="E368" s="313" t="s">
        <v>999</v>
      </c>
      <c r="F368" s="313" t="s">
        <v>31</v>
      </c>
      <c r="G368" s="313" t="s">
        <v>32</v>
      </c>
      <c r="H368" s="313" t="s">
        <v>1009</v>
      </c>
      <c r="I368" s="313" t="s">
        <v>1001</v>
      </c>
      <c r="J368" s="313">
        <v>1</v>
      </c>
      <c r="K368" s="313">
        <v>42491</v>
      </c>
      <c r="L368" s="313">
        <v>10</v>
      </c>
      <c r="M368" s="313" t="s">
        <v>36</v>
      </c>
      <c r="N368" s="326">
        <v>24</v>
      </c>
      <c r="O368" s="326">
        <v>24</v>
      </c>
      <c r="P368" s="313"/>
      <c r="Q368" s="313"/>
      <c r="R368" s="313" t="s">
        <v>1009</v>
      </c>
      <c r="S368" s="313">
        <v>860</v>
      </c>
      <c r="T368" s="313" t="s">
        <v>37</v>
      </c>
      <c r="U368" s="313"/>
      <c r="V368" s="313"/>
      <c r="W368" s="313"/>
      <c r="X368" s="27" t="s">
        <v>1010</v>
      </c>
    </row>
    <row r="369" spans="1:24" ht="28.5">
      <c r="A369" s="254"/>
      <c r="B369" s="175">
        <v>2016</v>
      </c>
      <c r="C369" s="175" t="s">
        <v>29</v>
      </c>
      <c r="D369" s="313">
        <v>1602181001</v>
      </c>
      <c r="E369" s="313" t="s">
        <v>999</v>
      </c>
      <c r="F369" s="313" t="s">
        <v>31</v>
      </c>
      <c r="G369" s="313" t="s">
        <v>32</v>
      </c>
      <c r="H369" s="313" t="s">
        <v>1011</v>
      </c>
      <c r="I369" s="313" t="s">
        <v>1001</v>
      </c>
      <c r="J369" s="313">
        <v>1.7</v>
      </c>
      <c r="K369" s="313">
        <v>42552</v>
      </c>
      <c r="L369" s="313">
        <v>10</v>
      </c>
      <c r="M369" s="313" t="s">
        <v>36</v>
      </c>
      <c r="N369" s="326">
        <v>40</v>
      </c>
      <c r="O369" s="326">
        <v>40</v>
      </c>
      <c r="P369" s="313"/>
      <c r="Q369" s="313"/>
      <c r="R369" s="313" t="s">
        <v>1011</v>
      </c>
      <c r="S369" s="313">
        <v>1200</v>
      </c>
      <c r="T369" s="313" t="s">
        <v>37</v>
      </c>
      <c r="U369" s="313"/>
      <c r="V369" s="313"/>
      <c r="W369" s="313"/>
      <c r="X369" s="27" t="s">
        <v>1012</v>
      </c>
    </row>
    <row r="370" spans="1:24" ht="28.5">
      <c r="A370" s="254"/>
      <c r="B370" s="175">
        <v>2016</v>
      </c>
      <c r="C370" s="175" t="s">
        <v>29</v>
      </c>
      <c r="D370" s="313">
        <v>1602100203</v>
      </c>
      <c r="E370" s="313" t="s">
        <v>999</v>
      </c>
      <c r="F370" s="313" t="s">
        <v>1013</v>
      </c>
      <c r="G370" s="313" t="s">
        <v>32</v>
      </c>
      <c r="H370" s="313" t="s">
        <v>957</v>
      </c>
      <c r="I370" s="313" t="s">
        <v>1014</v>
      </c>
      <c r="J370" s="313">
        <v>3</v>
      </c>
      <c r="K370" s="313">
        <v>42491</v>
      </c>
      <c r="L370" s="313">
        <v>10</v>
      </c>
      <c r="M370" s="313" t="s">
        <v>36</v>
      </c>
      <c r="N370" s="326">
        <v>10</v>
      </c>
      <c r="O370" s="326">
        <v>10</v>
      </c>
      <c r="P370" s="313"/>
      <c r="Q370" s="313"/>
      <c r="R370" s="313" t="s">
        <v>957</v>
      </c>
      <c r="S370" s="313">
        <v>300</v>
      </c>
      <c r="T370" s="313" t="s">
        <v>37</v>
      </c>
      <c r="U370" s="313"/>
      <c r="V370" s="313"/>
      <c r="W370" s="313"/>
      <c r="X370" s="27" t="s">
        <v>1015</v>
      </c>
    </row>
    <row r="371" spans="1:24" ht="28.5">
      <c r="A371" s="254"/>
      <c r="B371" s="175">
        <v>2016</v>
      </c>
      <c r="C371" s="175" t="s">
        <v>29</v>
      </c>
      <c r="D371" s="313">
        <v>1602161301</v>
      </c>
      <c r="E371" s="313" t="s">
        <v>999</v>
      </c>
      <c r="F371" s="313" t="s">
        <v>1016</v>
      </c>
      <c r="G371" s="313" t="s">
        <v>32</v>
      </c>
      <c r="H371" s="313" t="s">
        <v>1017</v>
      </c>
      <c r="I371" s="313" t="s">
        <v>1018</v>
      </c>
      <c r="J371" s="313">
        <v>1</v>
      </c>
      <c r="K371" s="313">
        <v>42522</v>
      </c>
      <c r="L371" s="313">
        <v>10</v>
      </c>
      <c r="M371" s="313" t="s">
        <v>36</v>
      </c>
      <c r="N371" s="326">
        <v>37</v>
      </c>
      <c r="O371" s="326">
        <v>37</v>
      </c>
      <c r="P371" s="313"/>
      <c r="Q371" s="313"/>
      <c r="R371" s="313" t="s">
        <v>1017</v>
      </c>
      <c r="S371" s="313">
        <v>600</v>
      </c>
      <c r="T371" s="313" t="s">
        <v>37</v>
      </c>
      <c r="U371" s="313"/>
      <c r="V371" s="313"/>
      <c r="W371" s="313"/>
      <c r="X371" s="27" t="s">
        <v>1019</v>
      </c>
    </row>
    <row r="372" spans="1:24" ht="42.75">
      <c r="A372" s="254"/>
      <c r="B372" s="175">
        <v>2016</v>
      </c>
      <c r="C372" s="175" t="s">
        <v>29</v>
      </c>
      <c r="D372" s="313">
        <v>1602180407</v>
      </c>
      <c r="E372" s="313" t="s">
        <v>1020</v>
      </c>
      <c r="F372" s="313" t="s">
        <v>1021</v>
      </c>
      <c r="G372" s="313" t="s">
        <v>32</v>
      </c>
      <c r="H372" s="313" t="s">
        <v>876</v>
      </c>
      <c r="I372" s="313" t="s">
        <v>1022</v>
      </c>
      <c r="J372" s="313">
        <v>36</v>
      </c>
      <c r="K372" s="313">
        <v>42767</v>
      </c>
      <c r="L372" s="313">
        <v>50</v>
      </c>
      <c r="M372" s="313" t="s">
        <v>36</v>
      </c>
      <c r="N372" s="326">
        <v>707.188</v>
      </c>
      <c r="O372" s="326">
        <v>707.188</v>
      </c>
      <c r="P372" s="313"/>
      <c r="Q372" s="313"/>
      <c r="R372" s="313" t="s">
        <v>876</v>
      </c>
      <c r="S372" s="313">
        <v>117</v>
      </c>
      <c r="T372" s="313" t="s">
        <v>37</v>
      </c>
      <c r="U372" s="313"/>
      <c r="V372" s="313"/>
      <c r="W372" s="313"/>
      <c r="X372" s="27" t="s">
        <v>1023</v>
      </c>
    </row>
    <row r="373" spans="1:24" ht="42.75">
      <c r="A373" s="254"/>
      <c r="B373" s="175">
        <v>2016</v>
      </c>
      <c r="C373" s="175" t="s">
        <v>29</v>
      </c>
      <c r="D373" s="313">
        <v>1602180111</v>
      </c>
      <c r="E373" s="313" t="s">
        <v>1020</v>
      </c>
      <c r="F373" s="313" t="s">
        <v>1021</v>
      </c>
      <c r="G373" s="313" t="s">
        <v>32</v>
      </c>
      <c r="H373" s="313" t="s">
        <v>878</v>
      </c>
      <c r="I373" s="313" t="s">
        <v>1022</v>
      </c>
      <c r="J373" s="313">
        <v>31</v>
      </c>
      <c r="K373" s="313">
        <v>42767</v>
      </c>
      <c r="L373" s="313">
        <v>50</v>
      </c>
      <c r="M373" s="313" t="s">
        <v>36</v>
      </c>
      <c r="N373" s="326">
        <v>707.188</v>
      </c>
      <c r="O373" s="326">
        <v>707.188</v>
      </c>
      <c r="P373" s="313"/>
      <c r="Q373" s="313"/>
      <c r="R373" s="313" t="s">
        <v>878</v>
      </c>
      <c r="S373" s="313">
        <v>121</v>
      </c>
      <c r="T373" s="313" t="s">
        <v>37</v>
      </c>
      <c r="U373" s="313"/>
      <c r="V373" s="313"/>
      <c r="W373" s="313"/>
      <c r="X373" s="27" t="s">
        <v>1024</v>
      </c>
    </row>
    <row r="374" spans="1:24" s="98" customFormat="1" ht="37.5" customHeight="1">
      <c r="A374" s="151"/>
      <c r="B374" s="175">
        <v>2016</v>
      </c>
      <c r="C374" s="175" t="s">
        <v>29</v>
      </c>
      <c r="D374" s="313">
        <v>1602250001</v>
      </c>
      <c r="E374" s="26" t="s">
        <v>1025</v>
      </c>
      <c r="F374" s="27" t="s">
        <v>1026</v>
      </c>
      <c r="G374" s="27" t="s">
        <v>920</v>
      </c>
      <c r="H374" s="27" t="s">
        <v>1027</v>
      </c>
      <c r="I374" s="27" t="s">
        <v>1014</v>
      </c>
      <c r="J374" s="27">
        <v>1</v>
      </c>
      <c r="K374" s="49">
        <v>42705</v>
      </c>
      <c r="L374" s="27" t="s">
        <v>1028</v>
      </c>
      <c r="M374" s="27" t="s">
        <v>36</v>
      </c>
      <c r="N374" s="327">
        <v>30</v>
      </c>
      <c r="O374" s="27">
        <v>30</v>
      </c>
      <c r="P374" s="27"/>
      <c r="Q374" s="27"/>
      <c r="R374" s="27" t="s">
        <v>1027</v>
      </c>
      <c r="S374" s="27">
        <v>20</v>
      </c>
      <c r="T374" s="27" t="s">
        <v>37</v>
      </c>
      <c r="U374" s="27"/>
      <c r="V374" s="27"/>
      <c r="W374" s="27"/>
      <c r="X374" s="337"/>
    </row>
    <row r="375" spans="1:24" s="98" customFormat="1" ht="37.5" customHeight="1">
      <c r="A375" s="151"/>
      <c r="B375" s="175">
        <v>2016</v>
      </c>
      <c r="C375" s="175" t="s">
        <v>29</v>
      </c>
      <c r="D375" s="313">
        <v>1602120408</v>
      </c>
      <c r="E375" s="26" t="s">
        <v>1029</v>
      </c>
      <c r="F375" s="27" t="s">
        <v>1030</v>
      </c>
      <c r="G375" s="27" t="s">
        <v>32</v>
      </c>
      <c r="H375" s="27" t="s">
        <v>1031</v>
      </c>
      <c r="I375" s="27" t="s">
        <v>1014</v>
      </c>
      <c r="J375" s="27">
        <v>1</v>
      </c>
      <c r="K375" s="328">
        <v>42644</v>
      </c>
      <c r="L375" s="27" t="s">
        <v>1032</v>
      </c>
      <c r="M375" s="27" t="s">
        <v>36</v>
      </c>
      <c r="N375" s="327">
        <v>10</v>
      </c>
      <c r="O375" s="27">
        <v>10</v>
      </c>
      <c r="P375" s="27"/>
      <c r="Q375" s="27"/>
      <c r="R375" s="27" t="s">
        <v>785</v>
      </c>
      <c r="S375" s="27"/>
      <c r="T375" s="27" t="s">
        <v>37</v>
      </c>
      <c r="U375" s="27"/>
      <c r="V375" s="27"/>
      <c r="W375" s="27"/>
      <c r="X375" s="337"/>
    </row>
    <row r="376" spans="1:24" s="98" customFormat="1" ht="37.5" customHeight="1">
      <c r="A376" s="151"/>
      <c r="B376" s="175">
        <v>2016</v>
      </c>
      <c r="C376" s="175" t="s">
        <v>29</v>
      </c>
      <c r="D376" s="313">
        <v>1602071201</v>
      </c>
      <c r="E376" s="47" t="s">
        <v>1033</v>
      </c>
      <c r="F376" s="27" t="s">
        <v>1034</v>
      </c>
      <c r="G376" s="27" t="s">
        <v>32</v>
      </c>
      <c r="H376" s="27" t="s">
        <v>1035</v>
      </c>
      <c r="I376" s="27" t="s">
        <v>1014</v>
      </c>
      <c r="J376" s="27">
        <v>1</v>
      </c>
      <c r="K376" s="328">
        <v>42644</v>
      </c>
      <c r="L376" s="27" t="s">
        <v>1032</v>
      </c>
      <c r="M376" s="27" t="s">
        <v>36</v>
      </c>
      <c r="N376" s="27">
        <v>10</v>
      </c>
      <c r="O376" s="27">
        <v>10</v>
      </c>
      <c r="P376" s="27"/>
      <c r="Q376" s="27"/>
      <c r="R376" s="27" t="s">
        <v>779</v>
      </c>
      <c r="S376" s="27"/>
      <c r="T376" s="27" t="s">
        <v>37</v>
      </c>
      <c r="U376" s="27"/>
      <c r="V376" s="27"/>
      <c r="W376" s="27"/>
      <c r="X376" s="337"/>
    </row>
    <row r="377" spans="1:24" s="98" customFormat="1" ht="57">
      <c r="A377" s="151"/>
      <c r="B377" s="175">
        <v>2016</v>
      </c>
      <c r="C377" s="175" t="s">
        <v>29</v>
      </c>
      <c r="D377" s="313">
        <v>1602120409</v>
      </c>
      <c r="E377" s="47" t="s">
        <v>1036</v>
      </c>
      <c r="F377" s="27" t="s">
        <v>1037</v>
      </c>
      <c r="G377" s="27" t="s">
        <v>32</v>
      </c>
      <c r="H377" s="27" t="s">
        <v>1031</v>
      </c>
      <c r="I377" s="27" t="s">
        <v>1014</v>
      </c>
      <c r="J377" s="27">
        <v>1</v>
      </c>
      <c r="K377" s="328">
        <v>42644</v>
      </c>
      <c r="L377" s="27" t="s">
        <v>1032</v>
      </c>
      <c r="M377" s="27" t="s">
        <v>36</v>
      </c>
      <c r="N377" s="27">
        <v>10</v>
      </c>
      <c r="O377" s="27">
        <v>10</v>
      </c>
      <c r="P377" s="27"/>
      <c r="Q377" s="27"/>
      <c r="R377" s="27" t="s">
        <v>785</v>
      </c>
      <c r="S377" s="27"/>
      <c r="T377" s="27" t="s">
        <v>37</v>
      </c>
      <c r="U377" s="27"/>
      <c r="V377" s="27"/>
      <c r="W377" s="27"/>
      <c r="X377" s="337"/>
    </row>
    <row r="378" spans="1:24" s="282" customFormat="1" ht="39.75" customHeight="1">
      <c r="A378" s="314"/>
      <c r="B378" s="175">
        <v>2016</v>
      </c>
      <c r="C378" s="175" t="s">
        <v>29</v>
      </c>
      <c r="D378" s="185">
        <v>1602090303</v>
      </c>
      <c r="E378" s="315" t="s">
        <v>1038</v>
      </c>
      <c r="F378" s="215" t="s">
        <v>1039</v>
      </c>
      <c r="G378" s="216" t="s">
        <v>1040</v>
      </c>
      <c r="H378" s="216" t="s">
        <v>476</v>
      </c>
      <c r="I378" s="329" t="s">
        <v>1041</v>
      </c>
      <c r="J378" s="216">
        <v>916</v>
      </c>
      <c r="K378" s="216">
        <v>2017.3</v>
      </c>
      <c r="L378" s="216">
        <v>5</v>
      </c>
      <c r="M378" s="216" t="s">
        <v>36</v>
      </c>
      <c r="N378" s="216">
        <v>25</v>
      </c>
      <c r="O378" s="216">
        <v>25</v>
      </c>
      <c r="P378" s="216"/>
      <c r="Q378" s="216"/>
      <c r="R378" s="216" t="s">
        <v>1042</v>
      </c>
      <c r="S378" s="216" t="s">
        <v>1043</v>
      </c>
      <c r="T378" s="216" t="s">
        <v>37</v>
      </c>
      <c r="U378" s="216"/>
      <c r="V378" s="216"/>
      <c r="W378" s="216"/>
      <c r="X378" s="215" t="s">
        <v>1039</v>
      </c>
    </row>
    <row r="379" spans="1:24" s="282" customFormat="1" ht="49.5" customHeight="1">
      <c r="A379" s="314"/>
      <c r="B379" s="175">
        <v>2016</v>
      </c>
      <c r="C379" s="175" t="s">
        <v>29</v>
      </c>
      <c r="D379" s="185">
        <v>1602031501</v>
      </c>
      <c r="E379" s="315" t="s">
        <v>1044</v>
      </c>
      <c r="F379" s="215" t="s">
        <v>1045</v>
      </c>
      <c r="G379" s="216" t="s">
        <v>1040</v>
      </c>
      <c r="H379" s="216" t="s">
        <v>1046</v>
      </c>
      <c r="I379" s="329" t="s">
        <v>1047</v>
      </c>
      <c r="J379" s="216" t="s">
        <v>1048</v>
      </c>
      <c r="K379" s="216">
        <v>2017.3</v>
      </c>
      <c r="L379" s="216">
        <v>5</v>
      </c>
      <c r="M379" s="216" t="s">
        <v>36</v>
      </c>
      <c r="N379" s="216">
        <v>25</v>
      </c>
      <c r="O379" s="216">
        <v>25</v>
      </c>
      <c r="P379" s="216"/>
      <c r="Q379" s="216"/>
      <c r="R379" s="216" t="s">
        <v>1049</v>
      </c>
      <c r="S379" s="216" t="s">
        <v>1043</v>
      </c>
      <c r="T379" s="216" t="s">
        <v>37</v>
      </c>
      <c r="U379" s="216"/>
      <c r="V379" s="216"/>
      <c r="W379" s="216"/>
      <c r="X379" s="215" t="s">
        <v>1045</v>
      </c>
    </row>
    <row r="380" spans="1:24" s="282" customFormat="1" ht="37.5" customHeight="1">
      <c r="A380" s="314"/>
      <c r="B380" s="175">
        <v>2016</v>
      </c>
      <c r="C380" s="175" t="s">
        <v>29</v>
      </c>
      <c r="D380" s="185">
        <v>1602111501</v>
      </c>
      <c r="E380" s="315" t="s">
        <v>1050</v>
      </c>
      <c r="F380" s="215" t="s">
        <v>1051</v>
      </c>
      <c r="G380" s="216" t="s">
        <v>1040</v>
      </c>
      <c r="H380" s="216" t="s">
        <v>1052</v>
      </c>
      <c r="I380" s="329" t="s">
        <v>1053</v>
      </c>
      <c r="J380" s="216" t="s">
        <v>1054</v>
      </c>
      <c r="K380" s="216">
        <v>2017.3</v>
      </c>
      <c r="L380" s="216">
        <v>5</v>
      </c>
      <c r="M380" s="216" t="s">
        <v>36</v>
      </c>
      <c r="N380" s="216">
        <v>25</v>
      </c>
      <c r="O380" s="216">
        <v>25</v>
      </c>
      <c r="P380" s="216"/>
      <c r="Q380" s="216"/>
      <c r="R380" s="216" t="s">
        <v>1055</v>
      </c>
      <c r="S380" s="216" t="s">
        <v>1043</v>
      </c>
      <c r="T380" s="216" t="s">
        <v>37</v>
      </c>
      <c r="U380" s="216"/>
      <c r="V380" s="216"/>
      <c r="W380" s="216"/>
      <c r="X380" s="215" t="s">
        <v>1051</v>
      </c>
    </row>
    <row r="381" spans="1:24" s="282" customFormat="1" ht="40.5" customHeight="1">
      <c r="A381" s="314"/>
      <c r="B381" s="175">
        <v>2016</v>
      </c>
      <c r="C381" s="175" t="s">
        <v>29</v>
      </c>
      <c r="D381" s="226">
        <v>1602010901</v>
      </c>
      <c r="E381" s="315" t="s">
        <v>1056</v>
      </c>
      <c r="F381" s="215" t="s">
        <v>1057</v>
      </c>
      <c r="G381" s="216" t="s">
        <v>1040</v>
      </c>
      <c r="H381" s="216" t="s">
        <v>1058</v>
      </c>
      <c r="I381" s="329" t="s">
        <v>682</v>
      </c>
      <c r="J381" s="216">
        <v>1400</v>
      </c>
      <c r="K381" s="216">
        <v>2017.3</v>
      </c>
      <c r="L381" s="216">
        <v>5</v>
      </c>
      <c r="M381" s="216" t="s">
        <v>36</v>
      </c>
      <c r="N381" s="216">
        <v>25</v>
      </c>
      <c r="O381" s="216">
        <v>25</v>
      </c>
      <c r="P381" s="216"/>
      <c r="Q381" s="216"/>
      <c r="R381" s="216" t="s">
        <v>1059</v>
      </c>
      <c r="S381" s="216" t="s">
        <v>1043</v>
      </c>
      <c r="T381" s="216" t="s">
        <v>37</v>
      </c>
      <c r="U381" s="216"/>
      <c r="V381" s="216"/>
      <c r="W381" s="216"/>
      <c r="X381" s="215" t="s">
        <v>1057</v>
      </c>
    </row>
    <row r="382" spans="1:24" ht="42" customHeight="1">
      <c r="A382" s="254"/>
      <c r="B382" s="175">
        <v>2016</v>
      </c>
      <c r="C382" s="175" t="s">
        <v>29</v>
      </c>
      <c r="D382" s="185">
        <v>1602200501</v>
      </c>
      <c r="E382" s="315" t="s">
        <v>1060</v>
      </c>
      <c r="F382" s="316" t="s">
        <v>1061</v>
      </c>
      <c r="G382" s="216" t="s">
        <v>1040</v>
      </c>
      <c r="H382" s="316" t="s">
        <v>1062</v>
      </c>
      <c r="I382" s="329" t="s">
        <v>1063</v>
      </c>
      <c r="J382" s="313">
        <v>500</v>
      </c>
      <c r="K382" s="313">
        <v>2017.1</v>
      </c>
      <c r="L382" s="313">
        <v>5</v>
      </c>
      <c r="M382" s="216" t="s">
        <v>36</v>
      </c>
      <c r="N382" s="330">
        <v>25</v>
      </c>
      <c r="O382" s="330">
        <v>25</v>
      </c>
      <c r="P382" s="313"/>
      <c r="Q382" s="330"/>
      <c r="R382" s="338" t="s">
        <v>1064</v>
      </c>
      <c r="S382" s="339" t="s">
        <v>1065</v>
      </c>
      <c r="T382" s="216" t="s">
        <v>37</v>
      </c>
      <c r="U382" s="313"/>
      <c r="V382" s="313"/>
      <c r="W382" s="313"/>
      <c r="X382" s="316" t="s">
        <v>1061</v>
      </c>
    </row>
    <row r="383" spans="1:24" ht="45" customHeight="1">
      <c r="A383" s="254"/>
      <c r="B383" s="175">
        <v>2016</v>
      </c>
      <c r="C383" s="175" t="s">
        <v>29</v>
      </c>
      <c r="D383" s="185">
        <v>1602040101</v>
      </c>
      <c r="E383" s="315" t="s">
        <v>1066</v>
      </c>
      <c r="F383" s="316" t="s">
        <v>1067</v>
      </c>
      <c r="G383" s="216" t="s">
        <v>1040</v>
      </c>
      <c r="H383" s="316" t="s">
        <v>1068</v>
      </c>
      <c r="I383" s="313" t="s">
        <v>682</v>
      </c>
      <c r="J383" s="313">
        <v>200</v>
      </c>
      <c r="K383" s="313">
        <v>2017.1</v>
      </c>
      <c r="L383" s="216">
        <v>5</v>
      </c>
      <c r="M383" s="216" t="s">
        <v>36</v>
      </c>
      <c r="N383" s="330">
        <v>15</v>
      </c>
      <c r="O383" s="330">
        <v>15</v>
      </c>
      <c r="P383" s="313"/>
      <c r="Q383" s="340"/>
      <c r="R383" s="27" t="s">
        <v>1069</v>
      </c>
      <c r="S383" s="339" t="s">
        <v>1070</v>
      </c>
      <c r="T383" s="216" t="s">
        <v>37</v>
      </c>
      <c r="U383" s="313"/>
      <c r="V383" s="313"/>
      <c r="W383" s="313"/>
      <c r="X383" s="316" t="s">
        <v>1067</v>
      </c>
    </row>
    <row r="384" spans="1:24" ht="48" customHeight="1">
      <c r="A384" s="254"/>
      <c r="B384" s="175">
        <v>2016</v>
      </c>
      <c r="C384" s="175" t="s">
        <v>29</v>
      </c>
      <c r="D384" s="185">
        <v>1602050901</v>
      </c>
      <c r="E384" s="315" t="s">
        <v>1071</v>
      </c>
      <c r="F384" s="317" t="s">
        <v>1072</v>
      </c>
      <c r="G384" s="216" t="s">
        <v>1040</v>
      </c>
      <c r="H384" s="317" t="s">
        <v>1073</v>
      </c>
      <c r="I384" s="317" t="s">
        <v>1018</v>
      </c>
      <c r="J384" s="317">
        <v>15</v>
      </c>
      <c r="K384" s="313">
        <v>2017.1</v>
      </c>
      <c r="L384" s="313">
        <v>5</v>
      </c>
      <c r="M384" s="216" t="s">
        <v>36</v>
      </c>
      <c r="N384" s="331">
        <v>15</v>
      </c>
      <c r="O384" s="331">
        <v>15</v>
      </c>
      <c r="P384" s="313"/>
      <c r="Q384" s="341"/>
      <c r="R384" s="342" t="s">
        <v>1074</v>
      </c>
      <c r="S384" s="339" t="s">
        <v>1070</v>
      </c>
      <c r="T384" s="216" t="s">
        <v>37</v>
      </c>
      <c r="U384" s="313"/>
      <c r="V384" s="313"/>
      <c r="W384" s="313"/>
      <c r="X384" s="317" t="s">
        <v>1072</v>
      </c>
    </row>
    <row r="385" spans="1:24" ht="63" customHeight="1">
      <c r="A385" s="254"/>
      <c r="B385" s="175">
        <v>2016</v>
      </c>
      <c r="C385" s="175" t="s">
        <v>29</v>
      </c>
      <c r="D385" s="185">
        <v>1602050701</v>
      </c>
      <c r="E385" s="315" t="s">
        <v>1075</v>
      </c>
      <c r="F385" s="317" t="s">
        <v>1076</v>
      </c>
      <c r="G385" s="216" t="s">
        <v>1040</v>
      </c>
      <c r="H385" s="317" t="s">
        <v>1077</v>
      </c>
      <c r="I385" s="317" t="s">
        <v>1063</v>
      </c>
      <c r="J385" s="317">
        <v>20</v>
      </c>
      <c r="K385" s="313">
        <v>2017.1</v>
      </c>
      <c r="L385" s="216">
        <v>5</v>
      </c>
      <c r="M385" s="216" t="s">
        <v>36</v>
      </c>
      <c r="N385" s="331">
        <v>20</v>
      </c>
      <c r="O385" s="331">
        <v>20</v>
      </c>
      <c r="P385" s="313"/>
      <c r="Q385" s="341"/>
      <c r="R385" s="342" t="s">
        <v>1078</v>
      </c>
      <c r="S385" s="339" t="s">
        <v>1079</v>
      </c>
      <c r="T385" s="216" t="s">
        <v>37</v>
      </c>
      <c r="U385" s="313"/>
      <c r="V385" s="313"/>
      <c r="W385" s="313"/>
      <c r="X385" s="317" t="s">
        <v>1076</v>
      </c>
    </row>
    <row r="386" spans="1:24" ht="46.5" customHeight="1">
      <c r="A386" s="254"/>
      <c r="B386" s="175">
        <v>2016</v>
      </c>
      <c r="C386" s="175" t="s">
        <v>29</v>
      </c>
      <c r="D386" s="185">
        <v>1602110501</v>
      </c>
      <c r="E386" s="315" t="s">
        <v>1080</v>
      </c>
      <c r="F386" s="317" t="s">
        <v>1081</v>
      </c>
      <c r="G386" s="216" t="s">
        <v>1040</v>
      </c>
      <c r="H386" s="317" t="s">
        <v>1082</v>
      </c>
      <c r="I386" s="317" t="s">
        <v>1083</v>
      </c>
      <c r="J386" s="317" t="s">
        <v>1084</v>
      </c>
      <c r="K386" s="313">
        <v>2017.1</v>
      </c>
      <c r="L386" s="313">
        <v>5</v>
      </c>
      <c r="M386" s="216" t="s">
        <v>36</v>
      </c>
      <c r="N386" s="331">
        <v>20</v>
      </c>
      <c r="O386" s="331">
        <v>20</v>
      </c>
      <c r="P386" s="313"/>
      <c r="Q386" s="341"/>
      <c r="R386" s="342" t="s">
        <v>1085</v>
      </c>
      <c r="S386" s="339" t="s">
        <v>1086</v>
      </c>
      <c r="T386" s="216" t="s">
        <v>37</v>
      </c>
      <c r="U386" s="313"/>
      <c r="V386" s="313"/>
      <c r="W386" s="313"/>
      <c r="X386" s="317" t="s">
        <v>1081</v>
      </c>
    </row>
    <row r="387" spans="1:24" ht="43.5" customHeight="1">
      <c r="A387" s="254"/>
      <c r="B387" s="175">
        <v>2016</v>
      </c>
      <c r="C387" s="175" t="s">
        <v>29</v>
      </c>
      <c r="D387" s="185">
        <v>1602101502</v>
      </c>
      <c r="E387" s="315" t="s">
        <v>1087</v>
      </c>
      <c r="F387" s="317" t="s">
        <v>1088</v>
      </c>
      <c r="G387" s="216" t="s">
        <v>1040</v>
      </c>
      <c r="H387" s="317" t="s">
        <v>617</v>
      </c>
      <c r="I387" s="317" t="s">
        <v>682</v>
      </c>
      <c r="J387" s="317">
        <v>200</v>
      </c>
      <c r="K387" s="313">
        <v>2017.1</v>
      </c>
      <c r="L387" s="216">
        <v>5</v>
      </c>
      <c r="M387" s="216" t="s">
        <v>36</v>
      </c>
      <c r="N387" s="331">
        <v>15</v>
      </c>
      <c r="O387" s="331">
        <v>15</v>
      </c>
      <c r="P387" s="313"/>
      <c r="Q387" s="341"/>
      <c r="R387" s="342" t="s">
        <v>1089</v>
      </c>
      <c r="S387" s="339" t="s">
        <v>1070</v>
      </c>
      <c r="T387" s="216" t="s">
        <v>37</v>
      </c>
      <c r="U387" s="313"/>
      <c r="V387" s="313"/>
      <c r="W387" s="313"/>
      <c r="X387" s="317" t="s">
        <v>1088</v>
      </c>
    </row>
    <row r="388" spans="1:24" ht="48" customHeight="1">
      <c r="A388" s="254"/>
      <c r="B388" s="175">
        <v>2016</v>
      </c>
      <c r="C388" s="175" t="s">
        <v>29</v>
      </c>
      <c r="D388" s="185">
        <v>1602101401</v>
      </c>
      <c r="E388" s="315" t="s">
        <v>1090</v>
      </c>
      <c r="F388" s="317" t="s">
        <v>1088</v>
      </c>
      <c r="G388" s="216" t="s">
        <v>1040</v>
      </c>
      <c r="H388" s="317" t="s">
        <v>1091</v>
      </c>
      <c r="I388" s="317" t="s">
        <v>682</v>
      </c>
      <c r="J388" s="317">
        <v>200</v>
      </c>
      <c r="K388" s="313">
        <v>2017.1</v>
      </c>
      <c r="L388" s="313">
        <v>5</v>
      </c>
      <c r="M388" s="216" t="s">
        <v>36</v>
      </c>
      <c r="N388" s="341">
        <v>15</v>
      </c>
      <c r="O388" s="341">
        <v>15</v>
      </c>
      <c r="P388" s="313"/>
      <c r="Q388" s="341"/>
      <c r="R388" s="352" t="s">
        <v>1092</v>
      </c>
      <c r="S388" s="339" t="s">
        <v>1070</v>
      </c>
      <c r="T388" s="216" t="s">
        <v>37</v>
      </c>
      <c r="U388" s="313"/>
      <c r="V388" s="313"/>
      <c r="W388" s="313"/>
      <c r="X388" s="317" t="s">
        <v>1088</v>
      </c>
    </row>
    <row r="389" spans="1:24" ht="57" customHeight="1">
      <c r="A389" s="254"/>
      <c r="B389" s="175">
        <v>2016</v>
      </c>
      <c r="C389" s="175" t="s">
        <v>29</v>
      </c>
      <c r="D389" s="185">
        <v>1602011701</v>
      </c>
      <c r="E389" s="315" t="s">
        <v>1093</v>
      </c>
      <c r="F389" s="317" t="s">
        <v>1094</v>
      </c>
      <c r="G389" s="216" t="s">
        <v>1040</v>
      </c>
      <c r="H389" s="317" t="s">
        <v>1095</v>
      </c>
      <c r="I389" s="317" t="s">
        <v>1063</v>
      </c>
      <c r="J389" s="317" t="s">
        <v>1096</v>
      </c>
      <c r="K389" s="313">
        <v>2017.1</v>
      </c>
      <c r="L389" s="216">
        <v>5</v>
      </c>
      <c r="M389" s="216" t="s">
        <v>36</v>
      </c>
      <c r="N389" s="341">
        <v>35</v>
      </c>
      <c r="O389" s="341">
        <v>35</v>
      </c>
      <c r="P389" s="313"/>
      <c r="Q389" s="341"/>
      <c r="R389" s="352" t="s">
        <v>1097</v>
      </c>
      <c r="S389" s="339" t="s">
        <v>1098</v>
      </c>
      <c r="T389" s="216" t="s">
        <v>37</v>
      </c>
      <c r="U389" s="313"/>
      <c r="V389" s="313"/>
      <c r="W389" s="313"/>
      <c r="X389" s="317" t="s">
        <v>1094</v>
      </c>
    </row>
    <row r="390" spans="1:24" ht="36" customHeight="1">
      <c r="A390" s="254"/>
      <c r="B390" s="175">
        <v>2016</v>
      </c>
      <c r="C390" s="175" t="s">
        <v>29</v>
      </c>
      <c r="D390" s="185">
        <v>1602030601</v>
      </c>
      <c r="E390" s="315" t="s">
        <v>1099</v>
      </c>
      <c r="F390" s="317" t="s">
        <v>1100</v>
      </c>
      <c r="G390" s="216" t="s">
        <v>1040</v>
      </c>
      <c r="H390" s="317" t="s">
        <v>1101</v>
      </c>
      <c r="I390" s="317" t="s">
        <v>1018</v>
      </c>
      <c r="J390" s="317">
        <v>25</v>
      </c>
      <c r="K390" s="313">
        <v>2017.1</v>
      </c>
      <c r="L390" s="313">
        <v>5</v>
      </c>
      <c r="M390" s="216" t="s">
        <v>36</v>
      </c>
      <c r="N390" s="341">
        <v>35</v>
      </c>
      <c r="O390" s="341">
        <v>35</v>
      </c>
      <c r="P390" s="313"/>
      <c r="Q390" s="341"/>
      <c r="R390" s="352" t="s">
        <v>1102</v>
      </c>
      <c r="S390" s="339" t="s">
        <v>1103</v>
      </c>
      <c r="T390" s="216" t="s">
        <v>37</v>
      </c>
      <c r="U390" s="313"/>
      <c r="V390" s="313"/>
      <c r="W390" s="313"/>
      <c r="X390" s="317" t="s">
        <v>1100</v>
      </c>
    </row>
    <row r="391" spans="1:24" ht="54.75" customHeight="1">
      <c r="A391" s="254"/>
      <c r="B391" s="175">
        <v>2016</v>
      </c>
      <c r="C391" s="175" t="s">
        <v>29</v>
      </c>
      <c r="D391" s="185">
        <v>1602030401</v>
      </c>
      <c r="E391" s="315" t="s">
        <v>1104</v>
      </c>
      <c r="F391" s="343" t="s">
        <v>1105</v>
      </c>
      <c r="G391" s="216" t="s">
        <v>1040</v>
      </c>
      <c r="H391" s="343" t="s">
        <v>1106</v>
      </c>
      <c r="I391" s="317" t="s">
        <v>682</v>
      </c>
      <c r="J391" s="317">
        <v>1000</v>
      </c>
      <c r="K391" s="313">
        <v>2017.1</v>
      </c>
      <c r="L391" s="216">
        <v>5</v>
      </c>
      <c r="M391" s="216" t="s">
        <v>36</v>
      </c>
      <c r="N391" s="348">
        <v>20</v>
      </c>
      <c r="O391" s="348">
        <v>20</v>
      </c>
      <c r="P391" s="313"/>
      <c r="Q391" s="340"/>
      <c r="R391" s="348" t="s">
        <v>1107</v>
      </c>
      <c r="S391" s="339" t="s">
        <v>1079</v>
      </c>
      <c r="T391" s="216" t="s">
        <v>37</v>
      </c>
      <c r="U391" s="313"/>
      <c r="V391" s="313"/>
      <c r="W391" s="313"/>
      <c r="X391" s="343" t="s">
        <v>1105</v>
      </c>
    </row>
    <row r="392" spans="1:24" ht="57" customHeight="1">
      <c r="A392" s="254"/>
      <c r="B392" s="175">
        <v>2016</v>
      </c>
      <c r="C392" s="175" t="s">
        <v>29</v>
      </c>
      <c r="D392" s="185">
        <v>1602160501</v>
      </c>
      <c r="E392" s="315" t="s">
        <v>1108</v>
      </c>
      <c r="F392" s="316" t="s">
        <v>1109</v>
      </c>
      <c r="G392" s="216" t="s">
        <v>1040</v>
      </c>
      <c r="H392" s="316" t="s">
        <v>1110</v>
      </c>
      <c r="I392" s="316" t="s">
        <v>1063</v>
      </c>
      <c r="J392" s="316">
        <v>200</v>
      </c>
      <c r="K392" s="313">
        <v>2017.1</v>
      </c>
      <c r="L392" s="313">
        <v>5</v>
      </c>
      <c r="M392" s="216" t="s">
        <v>36</v>
      </c>
      <c r="N392" s="349">
        <v>20</v>
      </c>
      <c r="O392" s="349">
        <v>20</v>
      </c>
      <c r="P392" s="313"/>
      <c r="Q392" s="339"/>
      <c r="R392" s="353" t="s">
        <v>1111</v>
      </c>
      <c r="S392" s="339" t="s">
        <v>1079</v>
      </c>
      <c r="T392" s="216" t="s">
        <v>37</v>
      </c>
      <c r="U392" s="313"/>
      <c r="V392" s="313"/>
      <c r="W392" s="313"/>
      <c r="X392" s="316" t="s">
        <v>1109</v>
      </c>
    </row>
    <row r="393" spans="1:24" ht="51" customHeight="1">
      <c r="A393" s="254"/>
      <c r="B393" s="175">
        <v>2016</v>
      </c>
      <c r="C393" s="175" t="s">
        <v>29</v>
      </c>
      <c r="D393" s="185">
        <v>1602162201</v>
      </c>
      <c r="E393" s="315" t="s">
        <v>1112</v>
      </c>
      <c r="F393" s="316" t="s">
        <v>1113</v>
      </c>
      <c r="G393" s="216" t="s">
        <v>1040</v>
      </c>
      <c r="H393" s="316" t="s">
        <v>1114</v>
      </c>
      <c r="I393" s="316" t="s">
        <v>927</v>
      </c>
      <c r="J393" s="316" t="s">
        <v>1115</v>
      </c>
      <c r="K393" s="313">
        <v>2017.1</v>
      </c>
      <c r="L393" s="216">
        <v>5</v>
      </c>
      <c r="M393" s="216" t="s">
        <v>36</v>
      </c>
      <c r="N393" s="349">
        <v>15</v>
      </c>
      <c r="O393" s="349">
        <v>15</v>
      </c>
      <c r="P393" s="313"/>
      <c r="Q393" s="339"/>
      <c r="R393" s="353" t="s">
        <v>1116</v>
      </c>
      <c r="S393" s="339" t="s">
        <v>1070</v>
      </c>
      <c r="T393" s="216" t="s">
        <v>37</v>
      </c>
      <c r="U393" s="313"/>
      <c r="V393" s="313"/>
      <c r="W393" s="313"/>
      <c r="X393" s="316" t="s">
        <v>1113</v>
      </c>
    </row>
    <row r="394" spans="1:24" ht="54" customHeight="1">
      <c r="A394" s="254"/>
      <c r="B394" s="175">
        <v>2016</v>
      </c>
      <c r="C394" s="175" t="s">
        <v>29</v>
      </c>
      <c r="D394" s="27">
        <v>1602160205</v>
      </c>
      <c r="E394" s="315" t="s">
        <v>1117</v>
      </c>
      <c r="F394" s="316" t="s">
        <v>1118</v>
      </c>
      <c r="G394" s="216" t="s">
        <v>1040</v>
      </c>
      <c r="H394" s="316" t="s">
        <v>654</v>
      </c>
      <c r="I394" s="316" t="s">
        <v>682</v>
      </c>
      <c r="J394" s="316">
        <v>200</v>
      </c>
      <c r="K394" s="313">
        <v>2017.1</v>
      </c>
      <c r="L394" s="313">
        <v>5</v>
      </c>
      <c r="M394" s="216" t="s">
        <v>36</v>
      </c>
      <c r="N394" s="349">
        <v>15</v>
      </c>
      <c r="O394" s="349">
        <v>15</v>
      </c>
      <c r="P394" s="313"/>
      <c r="Q394" s="339"/>
      <c r="R394" s="353" t="s">
        <v>1119</v>
      </c>
      <c r="S394" s="339" t="s">
        <v>1070</v>
      </c>
      <c r="T394" s="216" t="s">
        <v>37</v>
      </c>
      <c r="U394" s="313"/>
      <c r="V394" s="313"/>
      <c r="W394" s="313"/>
      <c r="X394" s="316" t="s">
        <v>1118</v>
      </c>
    </row>
    <row r="395" spans="1:24" ht="48.75" customHeight="1">
      <c r="A395" s="254"/>
      <c r="B395" s="175">
        <v>2016</v>
      </c>
      <c r="C395" s="175" t="s">
        <v>29</v>
      </c>
      <c r="D395" s="185">
        <v>1602161701</v>
      </c>
      <c r="E395" s="315" t="s">
        <v>1120</v>
      </c>
      <c r="F395" s="316" t="s">
        <v>1121</v>
      </c>
      <c r="G395" s="216" t="s">
        <v>1040</v>
      </c>
      <c r="H395" s="316" t="s">
        <v>1122</v>
      </c>
      <c r="I395" s="316" t="s">
        <v>927</v>
      </c>
      <c r="J395" s="316" t="s">
        <v>1123</v>
      </c>
      <c r="K395" s="313">
        <v>2017.1</v>
      </c>
      <c r="L395" s="216">
        <v>5</v>
      </c>
      <c r="M395" s="216" t="s">
        <v>36</v>
      </c>
      <c r="N395" s="349">
        <v>20</v>
      </c>
      <c r="O395" s="349">
        <v>20</v>
      </c>
      <c r="P395" s="313"/>
      <c r="Q395" s="339"/>
      <c r="R395" s="353" t="s">
        <v>1124</v>
      </c>
      <c r="S395" s="339" t="s">
        <v>1079</v>
      </c>
      <c r="T395" s="216" t="s">
        <v>37</v>
      </c>
      <c r="U395" s="313"/>
      <c r="V395" s="313"/>
      <c r="W395" s="313"/>
      <c r="X395" s="316" t="s">
        <v>1121</v>
      </c>
    </row>
    <row r="396" spans="1:24" ht="45.75" customHeight="1">
      <c r="A396" s="254"/>
      <c r="B396" s="175">
        <v>2016</v>
      </c>
      <c r="C396" s="175" t="s">
        <v>29</v>
      </c>
      <c r="D396" s="185">
        <v>1602160405</v>
      </c>
      <c r="E396" s="315" t="s">
        <v>1125</v>
      </c>
      <c r="F396" s="316" t="s">
        <v>1126</v>
      </c>
      <c r="G396" s="216" t="s">
        <v>1040</v>
      </c>
      <c r="H396" s="316" t="s">
        <v>666</v>
      </c>
      <c r="I396" s="316" t="s">
        <v>1018</v>
      </c>
      <c r="J396" s="316" t="s">
        <v>1127</v>
      </c>
      <c r="K396" s="313">
        <v>2017.1</v>
      </c>
      <c r="L396" s="313">
        <v>5</v>
      </c>
      <c r="M396" s="216" t="s">
        <v>36</v>
      </c>
      <c r="N396" s="349">
        <v>15</v>
      </c>
      <c r="O396" s="349">
        <v>15</v>
      </c>
      <c r="P396" s="313"/>
      <c r="Q396" s="339"/>
      <c r="R396" s="353" t="s">
        <v>1128</v>
      </c>
      <c r="S396" s="339" t="s">
        <v>1070</v>
      </c>
      <c r="T396" s="216" t="s">
        <v>37</v>
      </c>
      <c r="U396" s="313"/>
      <c r="V396" s="313"/>
      <c r="W396" s="313"/>
      <c r="X396" s="316" t="s">
        <v>1126</v>
      </c>
    </row>
    <row r="397" spans="1:24" ht="28.5">
      <c r="A397" s="254"/>
      <c r="B397" s="175">
        <v>2016</v>
      </c>
      <c r="C397" s="175" t="s">
        <v>29</v>
      </c>
      <c r="D397" s="185">
        <v>1602180408</v>
      </c>
      <c r="E397" s="315" t="s">
        <v>1129</v>
      </c>
      <c r="F397" s="316" t="s">
        <v>1130</v>
      </c>
      <c r="G397" s="216" t="s">
        <v>1040</v>
      </c>
      <c r="H397" s="316" t="s">
        <v>398</v>
      </c>
      <c r="I397" s="316" t="s">
        <v>1063</v>
      </c>
      <c r="J397" s="316">
        <v>500</v>
      </c>
      <c r="K397" s="313">
        <v>2017.1</v>
      </c>
      <c r="L397" s="216">
        <v>5</v>
      </c>
      <c r="M397" s="216" t="s">
        <v>36</v>
      </c>
      <c r="N397" s="339">
        <v>20</v>
      </c>
      <c r="O397" s="339">
        <v>20</v>
      </c>
      <c r="P397" s="313"/>
      <c r="Q397" s="339"/>
      <c r="R397" s="353" t="s">
        <v>1131</v>
      </c>
      <c r="S397" s="339" t="s">
        <v>1070</v>
      </c>
      <c r="T397" s="216" t="s">
        <v>37</v>
      </c>
      <c r="U397" s="313"/>
      <c r="V397" s="313"/>
      <c r="W397" s="313"/>
      <c r="X397" s="316" t="s">
        <v>1130</v>
      </c>
    </row>
    <row r="398" spans="1:24" ht="54" customHeight="1">
      <c r="A398" s="254"/>
      <c r="B398" s="175">
        <v>2016</v>
      </c>
      <c r="C398" s="175" t="s">
        <v>29</v>
      </c>
      <c r="D398" s="185">
        <v>1602180112</v>
      </c>
      <c r="E398" s="315" t="s">
        <v>1132</v>
      </c>
      <c r="F398" s="316" t="s">
        <v>1133</v>
      </c>
      <c r="G398" s="216" t="s">
        <v>1040</v>
      </c>
      <c r="H398" s="316" t="s">
        <v>410</v>
      </c>
      <c r="I398" s="316" t="s">
        <v>1134</v>
      </c>
      <c r="J398" s="316" t="s">
        <v>1135</v>
      </c>
      <c r="K398" s="313">
        <v>2017.1</v>
      </c>
      <c r="L398" s="313">
        <v>5</v>
      </c>
      <c r="M398" s="216" t="s">
        <v>36</v>
      </c>
      <c r="N398" s="339">
        <v>28</v>
      </c>
      <c r="O398" s="339">
        <v>28</v>
      </c>
      <c r="P398" s="313"/>
      <c r="Q398" s="339"/>
      <c r="R398" s="353" t="s">
        <v>1136</v>
      </c>
      <c r="S398" s="339" t="s">
        <v>1065</v>
      </c>
      <c r="T398" s="216" t="s">
        <v>37</v>
      </c>
      <c r="U398" s="313"/>
      <c r="V398" s="313"/>
      <c r="W398" s="313"/>
      <c r="X398" s="316" t="s">
        <v>1133</v>
      </c>
    </row>
    <row r="399" spans="1:24" ht="54" customHeight="1">
      <c r="A399" s="254"/>
      <c r="B399" s="175">
        <v>2016</v>
      </c>
      <c r="C399" s="175" t="s">
        <v>29</v>
      </c>
      <c r="D399" s="27">
        <v>1602020308</v>
      </c>
      <c r="E399" s="315" t="s">
        <v>1137</v>
      </c>
      <c r="F399" s="316" t="s">
        <v>1138</v>
      </c>
      <c r="G399" s="216" t="s">
        <v>1040</v>
      </c>
      <c r="H399" s="316" t="s">
        <v>547</v>
      </c>
      <c r="I399" s="316" t="s">
        <v>1063</v>
      </c>
      <c r="J399" s="316">
        <v>200</v>
      </c>
      <c r="K399" s="313">
        <v>2017.1</v>
      </c>
      <c r="L399" s="316">
        <v>5</v>
      </c>
      <c r="M399" s="216" t="s">
        <v>36</v>
      </c>
      <c r="N399" s="349">
        <v>20</v>
      </c>
      <c r="O399" s="349">
        <v>20</v>
      </c>
      <c r="P399" s="313"/>
      <c r="Q399" s="354"/>
      <c r="R399" s="353" t="s">
        <v>1139</v>
      </c>
      <c r="S399" s="339" t="s">
        <v>1070</v>
      </c>
      <c r="T399" s="216" t="s">
        <v>37</v>
      </c>
      <c r="U399" s="313"/>
      <c r="V399" s="313"/>
      <c r="W399" s="313"/>
      <c r="X399" s="316" t="s">
        <v>1138</v>
      </c>
    </row>
    <row r="400" spans="1:24" ht="49.5" customHeight="1">
      <c r="A400" s="254"/>
      <c r="B400" s="175">
        <v>2016</v>
      </c>
      <c r="C400" s="175" t="s">
        <v>29</v>
      </c>
      <c r="D400" s="185">
        <v>1602020402</v>
      </c>
      <c r="E400" s="315" t="s">
        <v>1140</v>
      </c>
      <c r="F400" s="316" t="s">
        <v>1138</v>
      </c>
      <c r="G400" s="216" t="s">
        <v>1040</v>
      </c>
      <c r="H400" s="316" t="s">
        <v>1141</v>
      </c>
      <c r="I400" s="316" t="s">
        <v>1063</v>
      </c>
      <c r="J400" s="316">
        <v>200</v>
      </c>
      <c r="K400" s="313">
        <v>2017.1</v>
      </c>
      <c r="L400" s="316">
        <v>5</v>
      </c>
      <c r="M400" s="216" t="s">
        <v>36</v>
      </c>
      <c r="N400" s="349">
        <v>20</v>
      </c>
      <c r="O400" s="349">
        <v>20</v>
      </c>
      <c r="P400" s="313"/>
      <c r="Q400" s="354"/>
      <c r="R400" s="353" t="s">
        <v>1142</v>
      </c>
      <c r="S400" s="339" t="s">
        <v>1070</v>
      </c>
      <c r="T400" s="216" t="s">
        <v>37</v>
      </c>
      <c r="U400" s="313"/>
      <c r="V400" s="313"/>
      <c r="W400" s="313"/>
      <c r="X400" s="316" t="s">
        <v>1138</v>
      </c>
    </row>
    <row r="401" spans="1:24" ht="54" customHeight="1">
      <c r="A401" s="254"/>
      <c r="B401" s="175">
        <v>2016</v>
      </c>
      <c r="C401" s="175" t="s">
        <v>29</v>
      </c>
      <c r="D401" s="27">
        <v>1602020309</v>
      </c>
      <c r="E401" s="315" t="s">
        <v>1143</v>
      </c>
      <c r="F401" s="316" t="s">
        <v>1138</v>
      </c>
      <c r="G401" s="216" t="s">
        <v>1040</v>
      </c>
      <c r="H401" s="316" t="s">
        <v>547</v>
      </c>
      <c r="I401" s="316" t="s">
        <v>1063</v>
      </c>
      <c r="J401" s="316">
        <v>200</v>
      </c>
      <c r="K401" s="313">
        <v>2017.1</v>
      </c>
      <c r="L401" s="316">
        <v>5</v>
      </c>
      <c r="M401" s="216" t="s">
        <v>36</v>
      </c>
      <c r="N401" s="349">
        <v>20</v>
      </c>
      <c r="O401" s="349">
        <v>20</v>
      </c>
      <c r="P401" s="313"/>
      <c r="Q401" s="354"/>
      <c r="R401" s="353" t="s">
        <v>1144</v>
      </c>
      <c r="S401" s="339" t="s">
        <v>1070</v>
      </c>
      <c r="T401" s="216" t="s">
        <v>37</v>
      </c>
      <c r="U401" s="313"/>
      <c r="V401" s="313"/>
      <c r="W401" s="313"/>
      <c r="X401" s="316" t="s">
        <v>1138</v>
      </c>
    </row>
    <row r="402" spans="1:24" ht="57" customHeight="1">
      <c r="A402" s="254"/>
      <c r="B402" s="175">
        <v>2016</v>
      </c>
      <c r="C402" s="175" t="s">
        <v>29</v>
      </c>
      <c r="D402" s="185">
        <v>1602130301</v>
      </c>
      <c r="E402" s="315" t="s">
        <v>1145</v>
      </c>
      <c r="F402" s="316" t="s">
        <v>1146</v>
      </c>
      <c r="G402" s="216" t="s">
        <v>1040</v>
      </c>
      <c r="H402" s="316" t="s">
        <v>1147</v>
      </c>
      <c r="I402" s="316" t="s">
        <v>682</v>
      </c>
      <c r="J402" s="316">
        <v>2000</v>
      </c>
      <c r="K402" s="313">
        <v>2017.1</v>
      </c>
      <c r="L402" s="316">
        <v>5</v>
      </c>
      <c r="M402" s="216" t="s">
        <v>36</v>
      </c>
      <c r="N402" s="349">
        <v>20</v>
      </c>
      <c r="O402" s="349">
        <v>20</v>
      </c>
      <c r="P402" s="313"/>
      <c r="Q402" s="354"/>
      <c r="R402" s="353" t="s">
        <v>1148</v>
      </c>
      <c r="S402" s="339" t="s">
        <v>1070</v>
      </c>
      <c r="T402" s="216" t="s">
        <v>37</v>
      </c>
      <c r="U402" s="313"/>
      <c r="V402" s="313"/>
      <c r="W402" s="313"/>
      <c r="X402" s="316" t="s">
        <v>1146</v>
      </c>
    </row>
    <row r="403" spans="1:24" ht="48" customHeight="1">
      <c r="A403" s="254"/>
      <c r="B403" s="175">
        <v>2016</v>
      </c>
      <c r="C403" s="175" t="s">
        <v>29</v>
      </c>
      <c r="D403" s="185">
        <v>1602130302</v>
      </c>
      <c r="E403" s="315" t="s">
        <v>1149</v>
      </c>
      <c r="F403" s="316" t="s">
        <v>1150</v>
      </c>
      <c r="G403" s="216" t="s">
        <v>1040</v>
      </c>
      <c r="H403" s="316" t="s">
        <v>1147</v>
      </c>
      <c r="I403" s="316" t="s">
        <v>1063</v>
      </c>
      <c r="J403" s="316">
        <v>600</v>
      </c>
      <c r="K403" s="313">
        <v>2017.1</v>
      </c>
      <c r="L403" s="316">
        <v>5</v>
      </c>
      <c r="M403" s="216" t="s">
        <v>36</v>
      </c>
      <c r="N403" s="349">
        <v>20</v>
      </c>
      <c r="O403" s="349">
        <v>20</v>
      </c>
      <c r="P403" s="313"/>
      <c r="Q403" s="354"/>
      <c r="R403" s="353" t="s">
        <v>1151</v>
      </c>
      <c r="S403" s="339" t="s">
        <v>1070</v>
      </c>
      <c r="T403" s="216" t="s">
        <v>37</v>
      </c>
      <c r="U403" s="313"/>
      <c r="V403" s="313"/>
      <c r="W403" s="313"/>
      <c r="X403" s="316" t="s">
        <v>1150</v>
      </c>
    </row>
    <row r="404" spans="1:24" ht="49.5" customHeight="1">
      <c r="A404" s="254"/>
      <c r="B404" s="175">
        <v>2016</v>
      </c>
      <c r="C404" s="175" t="s">
        <v>29</v>
      </c>
      <c r="D404" s="185">
        <v>1602130602</v>
      </c>
      <c r="E404" s="315" t="s">
        <v>1152</v>
      </c>
      <c r="F404" s="316" t="s">
        <v>1153</v>
      </c>
      <c r="G404" s="216" t="s">
        <v>1040</v>
      </c>
      <c r="H404" s="316" t="s">
        <v>200</v>
      </c>
      <c r="I404" s="316"/>
      <c r="J404" s="316"/>
      <c r="K404" s="313">
        <v>2017.1</v>
      </c>
      <c r="L404" s="316">
        <v>5</v>
      </c>
      <c r="M404" s="216" t="s">
        <v>36</v>
      </c>
      <c r="N404" s="349">
        <v>45</v>
      </c>
      <c r="O404" s="349">
        <v>45</v>
      </c>
      <c r="P404" s="313"/>
      <c r="Q404" s="354"/>
      <c r="R404" s="353" t="s">
        <v>1154</v>
      </c>
      <c r="S404" s="339" t="s">
        <v>1155</v>
      </c>
      <c r="T404" s="216" t="s">
        <v>37</v>
      </c>
      <c r="U404" s="313"/>
      <c r="V404" s="313"/>
      <c r="W404" s="313"/>
      <c r="X404" s="316" t="s">
        <v>1153</v>
      </c>
    </row>
    <row r="405" spans="1:24" ht="57" customHeight="1">
      <c r="A405" s="254"/>
      <c r="B405" s="175">
        <v>2016</v>
      </c>
      <c r="C405" s="175" t="s">
        <v>29</v>
      </c>
      <c r="D405" s="185">
        <v>1602130901</v>
      </c>
      <c r="E405" s="315" t="s">
        <v>1156</v>
      </c>
      <c r="F405" s="316" t="s">
        <v>1157</v>
      </c>
      <c r="G405" s="216" t="s">
        <v>1040</v>
      </c>
      <c r="H405" s="316" t="s">
        <v>1158</v>
      </c>
      <c r="I405" s="316" t="s">
        <v>1063</v>
      </c>
      <c r="J405" s="316">
        <v>150</v>
      </c>
      <c r="K405" s="313">
        <v>2017.1</v>
      </c>
      <c r="L405" s="316">
        <v>5</v>
      </c>
      <c r="M405" s="216" t="s">
        <v>36</v>
      </c>
      <c r="N405" s="349">
        <v>28</v>
      </c>
      <c r="O405" s="349">
        <v>28</v>
      </c>
      <c r="P405" s="313"/>
      <c r="Q405" s="354"/>
      <c r="R405" s="353" t="s">
        <v>1159</v>
      </c>
      <c r="S405" s="339" t="s">
        <v>1065</v>
      </c>
      <c r="T405" s="216" t="s">
        <v>37</v>
      </c>
      <c r="U405" s="313"/>
      <c r="V405" s="313"/>
      <c r="W405" s="313"/>
      <c r="X405" s="316" t="s">
        <v>1157</v>
      </c>
    </row>
    <row r="406" spans="1:24" ht="52.5" customHeight="1">
      <c r="A406" s="254"/>
      <c r="B406" s="175">
        <v>2016</v>
      </c>
      <c r="C406" s="175" t="s">
        <v>29</v>
      </c>
      <c r="D406" s="185">
        <v>1602170102</v>
      </c>
      <c r="E406" s="315" t="s">
        <v>1160</v>
      </c>
      <c r="F406" s="316" t="s">
        <v>1161</v>
      </c>
      <c r="G406" s="216" t="s">
        <v>1040</v>
      </c>
      <c r="H406" s="316" t="s">
        <v>1162</v>
      </c>
      <c r="I406" s="316" t="s">
        <v>1063</v>
      </c>
      <c r="J406" s="316">
        <v>300</v>
      </c>
      <c r="K406" s="313">
        <v>2017.1</v>
      </c>
      <c r="L406" s="316">
        <v>5</v>
      </c>
      <c r="M406" s="216" t="s">
        <v>36</v>
      </c>
      <c r="N406" s="339">
        <v>20</v>
      </c>
      <c r="O406" s="339">
        <v>20</v>
      </c>
      <c r="P406" s="313"/>
      <c r="Q406" s="339"/>
      <c r="R406" s="353" t="s">
        <v>1163</v>
      </c>
      <c r="S406" s="339" t="s">
        <v>1070</v>
      </c>
      <c r="T406" s="216" t="s">
        <v>37</v>
      </c>
      <c r="U406" s="313"/>
      <c r="V406" s="313"/>
      <c r="W406" s="313"/>
      <c r="X406" s="316" t="s">
        <v>1161</v>
      </c>
    </row>
    <row r="407" spans="1:24" ht="49.5" customHeight="1">
      <c r="A407" s="254"/>
      <c r="B407" s="175">
        <v>2016</v>
      </c>
      <c r="C407" s="175" t="s">
        <v>29</v>
      </c>
      <c r="D407" s="185">
        <v>1602061702</v>
      </c>
      <c r="E407" s="315" t="s">
        <v>1164</v>
      </c>
      <c r="F407" s="316" t="s">
        <v>1165</v>
      </c>
      <c r="G407" s="216" t="s">
        <v>1040</v>
      </c>
      <c r="H407" s="316" t="s">
        <v>384</v>
      </c>
      <c r="I407" s="316" t="s">
        <v>1166</v>
      </c>
      <c r="J407" s="316" t="s">
        <v>1167</v>
      </c>
      <c r="K407" s="313">
        <v>2017.1</v>
      </c>
      <c r="L407" s="316">
        <v>5</v>
      </c>
      <c r="M407" s="216" t="s">
        <v>36</v>
      </c>
      <c r="N407" s="349">
        <v>15</v>
      </c>
      <c r="O407" s="349">
        <v>15</v>
      </c>
      <c r="P407" s="313"/>
      <c r="Q407" s="354"/>
      <c r="R407" s="353" t="s">
        <v>1168</v>
      </c>
      <c r="S407" s="339" t="s">
        <v>1070</v>
      </c>
      <c r="T407" s="216" t="s">
        <v>37</v>
      </c>
      <c r="U407" s="313"/>
      <c r="V407" s="313"/>
      <c r="W407" s="313"/>
      <c r="X407" s="316" t="s">
        <v>1165</v>
      </c>
    </row>
    <row r="408" spans="1:24" ht="54" customHeight="1">
      <c r="A408" s="254"/>
      <c r="B408" s="175">
        <v>2016</v>
      </c>
      <c r="C408" s="175" t="s">
        <v>29</v>
      </c>
      <c r="D408" s="185">
        <v>1602060302</v>
      </c>
      <c r="E408" s="315" t="s">
        <v>1169</v>
      </c>
      <c r="F408" s="316" t="s">
        <v>1170</v>
      </c>
      <c r="G408" s="216" t="s">
        <v>1040</v>
      </c>
      <c r="H408" s="316" t="s">
        <v>377</v>
      </c>
      <c r="I408" s="316" t="s">
        <v>1063</v>
      </c>
      <c r="J408" s="316">
        <v>300</v>
      </c>
      <c r="K408" s="313">
        <v>2017.1</v>
      </c>
      <c r="L408" s="316">
        <v>5</v>
      </c>
      <c r="M408" s="216" t="s">
        <v>36</v>
      </c>
      <c r="N408" s="349">
        <v>20</v>
      </c>
      <c r="O408" s="349">
        <v>20</v>
      </c>
      <c r="P408" s="313"/>
      <c r="Q408" s="354"/>
      <c r="R408" s="353" t="s">
        <v>1171</v>
      </c>
      <c r="S408" s="339" t="s">
        <v>1070</v>
      </c>
      <c r="T408" s="216" t="s">
        <v>37</v>
      </c>
      <c r="U408" s="313"/>
      <c r="V408" s="313"/>
      <c r="W408" s="313"/>
      <c r="X408" s="316" t="s">
        <v>1170</v>
      </c>
    </row>
    <row r="409" spans="1:24" ht="45.75" customHeight="1">
      <c r="A409" s="254"/>
      <c r="B409" s="175">
        <v>2016</v>
      </c>
      <c r="C409" s="175" t="s">
        <v>29</v>
      </c>
      <c r="D409" s="185">
        <v>1602060501</v>
      </c>
      <c r="E409" s="315" t="s">
        <v>1172</v>
      </c>
      <c r="F409" s="316" t="s">
        <v>1173</v>
      </c>
      <c r="G409" s="216" t="s">
        <v>1040</v>
      </c>
      <c r="H409" s="316" t="s">
        <v>1174</v>
      </c>
      <c r="I409" s="316" t="s">
        <v>1063</v>
      </c>
      <c r="J409" s="316">
        <v>500</v>
      </c>
      <c r="K409" s="313">
        <v>2017.1</v>
      </c>
      <c r="L409" s="316">
        <v>5</v>
      </c>
      <c r="M409" s="216" t="s">
        <v>36</v>
      </c>
      <c r="N409" s="349">
        <v>20</v>
      </c>
      <c r="O409" s="349">
        <v>20</v>
      </c>
      <c r="P409" s="313"/>
      <c r="Q409" s="354"/>
      <c r="R409" s="353" t="s">
        <v>1175</v>
      </c>
      <c r="S409" s="339" t="s">
        <v>1070</v>
      </c>
      <c r="T409" s="216" t="s">
        <v>37</v>
      </c>
      <c r="U409" s="313"/>
      <c r="V409" s="313"/>
      <c r="W409" s="313"/>
      <c r="X409" s="316" t="s">
        <v>1173</v>
      </c>
    </row>
    <row r="410" spans="1:24" ht="45.75" customHeight="1">
      <c r="A410" s="254"/>
      <c r="B410" s="175">
        <v>2016</v>
      </c>
      <c r="C410" s="175" t="s">
        <v>29</v>
      </c>
      <c r="D410" s="185">
        <v>1602150101</v>
      </c>
      <c r="E410" s="315" t="s">
        <v>1176</v>
      </c>
      <c r="F410" s="316" t="s">
        <v>1177</v>
      </c>
      <c r="G410" s="216" t="s">
        <v>1040</v>
      </c>
      <c r="H410" s="316" t="s">
        <v>1178</v>
      </c>
      <c r="I410" s="316" t="s">
        <v>1018</v>
      </c>
      <c r="J410" s="316">
        <v>15</v>
      </c>
      <c r="K410" s="313">
        <v>2017.1</v>
      </c>
      <c r="L410" s="316">
        <v>5</v>
      </c>
      <c r="M410" s="216" t="s">
        <v>36</v>
      </c>
      <c r="N410" s="349">
        <v>20</v>
      </c>
      <c r="O410" s="349">
        <v>20</v>
      </c>
      <c r="P410" s="313"/>
      <c r="Q410" s="354"/>
      <c r="R410" s="353" t="s">
        <v>1179</v>
      </c>
      <c r="S410" s="339" t="s">
        <v>1070</v>
      </c>
      <c r="T410" s="216" t="s">
        <v>37</v>
      </c>
      <c r="U410" s="313"/>
      <c r="V410" s="313"/>
      <c r="W410" s="313"/>
      <c r="X410" s="316" t="s">
        <v>1177</v>
      </c>
    </row>
    <row r="411" spans="1:24" ht="48.75" customHeight="1">
      <c r="A411" s="254"/>
      <c r="B411" s="175">
        <v>2016</v>
      </c>
      <c r="C411" s="175" t="s">
        <v>29</v>
      </c>
      <c r="D411" s="185">
        <v>1602141501</v>
      </c>
      <c r="E411" s="315" t="s">
        <v>1180</v>
      </c>
      <c r="F411" s="316" t="s">
        <v>1181</v>
      </c>
      <c r="G411" s="216" t="s">
        <v>1040</v>
      </c>
      <c r="H411" s="316" t="s">
        <v>1182</v>
      </c>
      <c r="I411" s="316" t="s">
        <v>682</v>
      </c>
      <c r="J411" s="316">
        <v>20</v>
      </c>
      <c r="K411" s="313">
        <v>2017.1</v>
      </c>
      <c r="L411" s="316">
        <v>5</v>
      </c>
      <c r="M411" s="216" t="s">
        <v>36</v>
      </c>
      <c r="N411" s="349">
        <v>20</v>
      </c>
      <c r="O411" s="349">
        <v>20</v>
      </c>
      <c r="P411" s="313"/>
      <c r="Q411" s="354"/>
      <c r="R411" s="353" t="s">
        <v>1183</v>
      </c>
      <c r="S411" s="339" t="s">
        <v>1070</v>
      </c>
      <c r="T411" s="216" t="s">
        <v>37</v>
      </c>
      <c r="U411" s="313"/>
      <c r="V411" s="313"/>
      <c r="W411" s="313"/>
      <c r="X411" s="316" t="s">
        <v>1181</v>
      </c>
    </row>
    <row r="412" spans="1:24" ht="60.75" customHeight="1">
      <c r="A412" s="254"/>
      <c r="B412" s="175">
        <v>2016</v>
      </c>
      <c r="C412" s="175" t="s">
        <v>29</v>
      </c>
      <c r="D412" s="185">
        <v>1602140701</v>
      </c>
      <c r="E412" s="315" t="s">
        <v>1184</v>
      </c>
      <c r="F412" s="316" t="s">
        <v>1185</v>
      </c>
      <c r="G412" s="216" t="s">
        <v>1040</v>
      </c>
      <c r="H412" s="316" t="s">
        <v>1186</v>
      </c>
      <c r="I412" s="316"/>
      <c r="J412" s="316"/>
      <c r="K412" s="313">
        <v>2017.1</v>
      </c>
      <c r="L412" s="316">
        <v>5</v>
      </c>
      <c r="M412" s="216" t="s">
        <v>36</v>
      </c>
      <c r="N412" s="349">
        <v>15</v>
      </c>
      <c r="O412" s="349">
        <v>15</v>
      </c>
      <c r="P412" s="313"/>
      <c r="Q412" s="354"/>
      <c r="R412" s="353" t="s">
        <v>1187</v>
      </c>
      <c r="S412" s="339" t="s">
        <v>1070</v>
      </c>
      <c r="T412" s="216" t="s">
        <v>37</v>
      </c>
      <c r="U412" s="313"/>
      <c r="V412" s="313"/>
      <c r="W412" s="313"/>
      <c r="X412" s="316" t="s">
        <v>1185</v>
      </c>
    </row>
    <row r="413" spans="1:24" ht="46.5" customHeight="1">
      <c r="A413" s="254"/>
      <c r="B413" s="175">
        <v>2016</v>
      </c>
      <c r="C413" s="175" t="s">
        <v>29</v>
      </c>
      <c r="D413" s="185">
        <v>1602120101</v>
      </c>
      <c r="E413" s="315" t="s">
        <v>1188</v>
      </c>
      <c r="F413" s="316" t="s">
        <v>1189</v>
      </c>
      <c r="G413" s="216" t="s">
        <v>1040</v>
      </c>
      <c r="H413" s="316" t="s">
        <v>1190</v>
      </c>
      <c r="I413" s="316" t="s">
        <v>1063</v>
      </c>
      <c r="J413" s="316">
        <v>1000</v>
      </c>
      <c r="K413" s="313">
        <v>2017.1</v>
      </c>
      <c r="L413" s="316">
        <v>5</v>
      </c>
      <c r="M413" s="216" t="s">
        <v>36</v>
      </c>
      <c r="N413" s="349">
        <v>45</v>
      </c>
      <c r="O413" s="349">
        <v>45</v>
      </c>
      <c r="P413" s="313"/>
      <c r="Q413" s="354"/>
      <c r="R413" s="353" t="s">
        <v>1191</v>
      </c>
      <c r="S413" s="339" t="s">
        <v>1192</v>
      </c>
      <c r="T413" s="216" t="s">
        <v>37</v>
      </c>
      <c r="U413" s="313"/>
      <c r="V413" s="313"/>
      <c r="W413" s="313"/>
      <c r="X413" s="316" t="s">
        <v>1189</v>
      </c>
    </row>
    <row r="414" spans="1:24" ht="57" customHeight="1">
      <c r="A414" s="254"/>
      <c r="B414" s="175">
        <v>2016</v>
      </c>
      <c r="C414" s="175" t="s">
        <v>29</v>
      </c>
      <c r="D414" s="185">
        <v>1602120303</v>
      </c>
      <c r="E414" s="315" t="s">
        <v>1193</v>
      </c>
      <c r="F414" s="316" t="s">
        <v>1194</v>
      </c>
      <c r="G414" s="216" t="s">
        <v>1040</v>
      </c>
      <c r="H414" s="316" t="s">
        <v>329</v>
      </c>
      <c r="I414" s="316" t="s">
        <v>682</v>
      </c>
      <c r="J414" s="316">
        <v>1000</v>
      </c>
      <c r="K414" s="313">
        <v>2017.1</v>
      </c>
      <c r="L414" s="316">
        <v>5</v>
      </c>
      <c r="M414" s="216" t="s">
        <v>36</v>
      </c>
      <c r="N414" s="349">
        <v>15</v>
      </c>
      <c r="O414" s="349">
        <v>15</v>
      </c>
      <c r="P414" s="313"/>
      <c r="Q414" s="354"/>
      <c r="R414" s="353" t="s">
        <v>1195</v>
      </c>
      <c r="S414" s="339" t="s">
        <v>1070</v>
      </c>
      <c r="T414" s="216" t="s">
        <v>37</v>
      </c>
      <c r="U414" s="313"/>
      <c r="V414" s="313"/>
      <c r="W414" s="313"/>
      <c r="X414" s="316" t="s">
        <v>1194</v>
      </c>
    </row>
    <row r="415" spans="1:24" ht="60" customHeight="1">
      <c r="A415" s="254"/>
      <c r="B415" s="175">
        <v>2016</v>
      </c>
      <c r="C415" s="175" t="s">
        <v>29</v>
      </c>
      <c r="D415" s="185">
        <v>1602120207</v>
      </c>
      <c r="E415" s="315" t="s">
        <v>1196</v>
      </c>
      <c r="F415" s="316" t="s">
        <v>1197</v>
      </c>
      <c r="G415" s="216" t="s">
        <v>1040</v>
      </c>
      <c r="H415" s="316" t="s">
        <v>294</v>
      </c>
      <c r="I415" s="316" t="s">
        <v>1018</v>
      </c>
      <c r="J415" s="316">
        <v>6</v>
      </c>
      <c r="K415" s="313">
        <v>2017.1</v>
      </c>
      <c r="L415" s="316">
        <v>5</v>
      </c>
      <c r="M415" s="216" t="s">
        <v>36</v>
      </c>
      <c r="N415" s="349">
        <v>15</v>
      </c>
      <c r="O415" s="349">
        <v>15</v>
      </c>
      <c r="P415" s="313"/>
      <c r="Q415" s="354"/>
      <c r="R415" s="353" t="s">
        <v>1198</v>
      </c>
      <c r="S415" s="339" t="s">
        <v>1070</v>
      </c>
      <c r="T415" s="216" t="s">
        <v>37</v>
      </c>
      <c r="U415" s="313"/>
      <c r="V415" s="313"/>
      <c r="W415" s="313"/>
      <c r="X415" s="316" t="s">
        <v>1197</v>
      </c>
    </row>
    <row r="416" spans="1:24" ht="42.75" customHeight="1">
      <c r="A416" s="254"/>
      <c r="B416" s="175">
        <v>2016</v>
      </c>
      <c r="C416" s="175" t="s">
        <v>29</v>
      </c>
      <c r="D416" s="185">
        <v>1602220039</v>
      </c>
      <c r="E416" s="315" t="s">
        <v>1199</v>
      </c>
      <c r="F416" s="316" t="s">
        <v>1200</v>
      </c>
      <c r="G416" s="216" t="s">
        <v>1040</v>
      </c>
      <c r="H416" s="316" t="s">
        <v>1201</v>
      </c>
      <c r="I416" s="316" t="s">
        <v>682</v>
      </c>
      <c r="J416" s="316">
        <v>250</v>
      </c>
      <c r="K416" s="313">
        <v>2017.1</v>
      </c>
      <c r="L416" s="316">
        <v>5</v>
      </c>
      <c r="M416" s="216" t="s">
        <v>36</v>
      </c>
      <c r="N416" s="340">
        <v>20</v>
      </c>
      <c r="O416" s="340">
        <v>20</v>
      </c>
      <c r="P416" s="313"/>
      <c r="Q416" s="339"/>
      <c r="R416" s="315" t="s">
        <v>1202</v>
      </c>
      <c r="S416" s="339" t="s">
        <v>1079</v>
      </c>
      <c r="T416" s="216" t="s">
        <v>37</v>
      </c>
      <c r="U416" s="313"/>
      <c r="V416" s="313"/>
      <c r="W416" s="313"/>
      <c r="X416" s="316" t="s">
        <v>1200</v>
      </c>
    </row>
    <row r="417" spans="1:24" ht="49.5" customHeight="1">
      <c r="A417" s="254"/>
      <c r="B417" s="175">
        <v>2016</v>
      </c>
      <c r="C417" s="175" t="s">
        <v>29</v>
      </c>
      <c r="D417" s="185">
        <v>1602070701</v>
      </c>
      <c r="E417" s="315" t="s">
        <v>1203</v>
      </c>
      <c r="F417" s="316" t="s">
        <v>1204</v>
      </c>
      <c r="G417" s="216" t="s">
        <v>1040</v>
      </c>
      <c r="H417" s="316" t="s">
        <v>1205</v>
      </c>
      <c r="I417" s="316"/>
      <c r="J417" s="316"/>
      <c r="K417" s="313">
        <v>2017.1</v>
      </c>
      <c r="L417" s="316">
        <v>5</v>
      </c>
      <c r="M417" s="216" t="s">
        <v>36</v>
      </c>
      <c r="N417" s="340">
        <v>45</v>
      </c>
      <c r="O417" s="340">
        <v>45</v>
      </c>
      <c r="P417" s="313"/>
      <c r="Q417" s="339"/>
      <c r="R417" s="315" t="s">
        <v>1206</v>
      </c>
      <c r="S417" s="339" t="s">
        <v>1192</v>
      </c>
      <c r="T417" s="216" t="s">
        <v>37</v>
      </c>
      <c r="U417" s="313"/>
      <c r="V417" s="313"/>
      <c r="W417" s="313"/>
      <c r="X417" s="316" t="s">
        <v>1204</v>
      </c>
    </row>
    <row r="418" spans="1:24" ht="48" customHeight="1">
      <c r="A418" s="254"/>
      <c r="B418" s="175">
        <v>2016</v>
      </c>
      <c r="C418" s="175" t="s">
        <v>29</v>
      </c>
      <c r="D418" s="185">
        <v>1602220041</v>
      </c>
      <c r="E418" s="315" t="s">
        <v>1207</v>
      </c>
      <c r="F418" s="316" t="s">
        <v>1208</v>
      </c>
      <c r="G418" s="216" t="s">
        <v>1040</v>
      </c>
      <c r="H418" s="316" t="s">
        <v>1209</v>
      </c>
      <c r="I418" s="316" t="s">
        <v>1018</v>
      </c>
      <c r="J418" s="316">
        <v>5</v>
      </c>
      <c r="K418" s="313">
        <v>2017.1</v>
      </c>
      <c r="L418" s="316">
        <v>5</v>
      </c>
      <c r="M418" s="216" t="s">
        <v>36</v>
      </c>
      <c r="N418" s="340">
        <v>15</v>
      </c>
      <c r="O418" s="340">
        <v>15</v>
      </c>
      <c r="P418" s="313"/>
      <c r="Q418" s="339"/>
      <c r="R418" s="315" t="s">
        <v>1210</v>
      </c>
      <c r="S418" s="339" t="s">
        <v>1070</v>
      </c>
      <c r="T418" s="216" t="s">
        <v>37</v>
      </c>
      <c r="U418" s="313"/>
      <c r="V418" s="313"/>
      <c r="W418" s="313"/>
      <c r="X418" s="316" t="s">
        <v>1208</v>
      </c>
    </row>
    <row r="419" spans="1:24" ht="45" customHeight="1">
      <c r="A419" s="254"/>
      <c r="B419" s="175">
        <v>2016</v>
      </c>
      <c r="C419" s="175" t="s">
        <v>29</v>
      </c>
      <c r="D419" s="307">
        <v>1602090502</v>
      </c>
      <c r="E419" s="315" t="s">
        <v>1211</v>
      </c>
      <c r="F419" s="316" t="s">
        <v>1212</v>
      </c>
      <c r="G419" s="216" t="s">
        <v>1040</v>
      </c>
      <c r="H419" s="316" t="s">
        <v>505</v>
      </c>
      <c r="I419" s="316" t="s">
        <v>1018</v>
      </c>
      <c r="J419" s="316">
        <v>24</v>
      </c>
      <c r="K419" s="313">
        <v>2017.1</v>
      </c>
      <c r="L419" s="316">
        <v>5</v>
      </c>
      <c r="M419" s="216" t="s">
        <v>36</v>
      </c>
      <c r="N419" s="340">
        <v>28</v>
      </c>
      <c r="O419" s="340">
        <v>28</v>
      </c>
      <c r="P419" s="313"/>
      <c r="Q419" s="339"/>
      <c r="R419" s="315" t="s">
        <v>1213</v>
      </c>
      <c r="S419" s="339" t="s">
        <v>1065</v>
      </c>
      <c r="T419" s="216" t="s">
        <v>37</v>
      </c>
      <c r="U419" s="313"/>
      <c r="V419" s="313"/>
      <c r="W419" s="313"/>
      <c r="X419" s="316" t="s">
        <v>1212</v>
      </c>
    </row>
    <row r="420" spans="1:24" ht="57" customHeight="1">
      <c r="A420" s="254"/>
      <c r="B420" s="175">
        <v>2016</v>
      </c>
      <c r="C420" s="175" t="s">
        <v>29</v>
      </c>
      <c r="D420" s="185">
        <v>1602090903</v>
      </c>
      <c r="E420" s="315" t="s">
        <v>1214</v>
      </c>
      <c r="F420" s="316" t="s">
        <v>1215</v>
      </c>
      <c r="G420" s="216" t="s">
        <v>1040</v>
      </c>
      <c r="H420" s="316" t="s">
        <v>500</v>
      </c>
      <c r="I420" s="316" t="s">
        <v>1018</v>
      </c>
      <c r="J420" s="316">
        <v>16</v>
      </c>
      <c r="K420" s="313">
        <v>2017.1</v>
      </c>
      <c r="L420" s="316">
        <v>5</v>
      </c>
      <c r="M420" s="216" t="s">
        <v>36</v>
      </c>
      <c r="N420" s="340">
        <v>28</v>
      </c>
      <c r="O420" s="340">
        <v>28</v>
      </c>
      <c r="P420" s="313"/>
      <c r="Q420" s="339"/>
      <c r="R420" s="315" t="s">
        <v>1216</v>
      </c>
      <c r="S420" s="339" t="s">
        <v>1065</v>
      </c>
      <c r="T420" s="216" t="s">
        <v>37</v>
      </c>
      <c r="U420" s="313"/>
      <c r="V420" s="313"/>
      <c r="W420" s="313"/>
      <c r="X420" s="316" t="s">
        <v>1215</v>
      </c>
    </row>
    <row r="421" spans="1:24" ht="36" customHeight="1">
      <c r="A421" s="254"/>
      <c r="B421" s="175">
        <v>2016</v>
      </c>
      <c r="C421" s="175" t="s">
        <v>29</v>
      </c>
      <c r="D421" s="185">
        <v>1602090904</v>
      </c>
      <c r="E421" s="315" t="s">
        <v>1217</v>
      </c>
      <c r="F421" s="316" t="s">
        <v>1218</v>
      </c>
      <c r="G421" s="216" t="s">
        <v>1040</v>
      </c>
      <c r="H421" s="316" t="s">
        <v>500</v>
      </c>
      <c r="I421" s="316" t="s">
        <v>1063</v>
      </c>
      <c r="J421" s="316">
        <v>135</v>
      </c>
      <c r="K421" s="313">
        <v>2017.1</v>
      </c>
      <c r="L421" s="316">
        <v>5</v>
      </c>
      <c r="M421" s="216" t="s">
        <v>36</v>
      </c>
      <c r="N421" s="340">
        <v>15</v>
      </c>
      <c r="O421" s="340">
        <v>15</v>
      </c>
      <c r="P421" s="313"/>
      <c r="Q421" s="339"/>
      <c r="R421" s="315" t="s">
        <v>1219</v>
      </c>
      <c r="S421" s="339" t="s">
        <v>1070</v>
      </c>
      <c r="T421" s="216" t="s">
        <v>37</v>
      </c>
      <c r="U421" s="313"/>
      <c r="V421" s="313"/>
      <c r="W421" s="313"/>
      <c r="X421" s="316" t="s">
        <v>1218</v>
      </c>
    </row>
    <row r="422" spans="1:24" ht="48.75" customHeight="1">
      <c r="A422" s="254"/>
      <c r="B422" s="175">
        <v>2016</v>
      </c>
      <c r="C422" s="175" t="s">
        <v>29</v>
      </c>
      <c r="D422" s="185">
        <v>1602090202</v>
      </c>
      <c r="E422" s="315" t="s">
        <v>1220</v>
      </c>
      <c r="F422" s="316" t="s">
        <v>1221</v>
      </c>
      <c r="G422" s="216" t="s">
        <v>1040</v>
      </c>
      <c r="H422" s="316" t="s">
        <v>483</v>
      </c>
      <c r="I422" s="316" t="s">
        <v>682</v>
      </c>
      <c r="J422" s="316">
        <v>5000</v>
      </c>
      <c r="K422" s="313">
        <v>2017.1</v>
      </c>
      <c r="L422" s="316">
        <v>5</v>
      </c>
      <c r="M422" s="216" t="s">
        <v>36</v>
      </c>
      <c r="N422" s="340">
        <v>20</v>
      </c>
      <c r="O422" s="340">
        <v>20</v>
      </c>
      <c r="P422" s="313"/>
      <c r="Q422" s="339"/>
      <c r="R422" s="315" t="s">
        <v>1222</v>
      </c>
      <c r="S422" s="339" t="s">
        <v>1070</v>
      </c>
      <c r="T422" s="216" t="s">
        <v>37</v>
      </c>
      <c r="U422" s="313"/>
      <c r="V422" s="313"/>
      <c r="W422" s="313"/>
      <c r="X422" s="316" t="s">
        <v>1221</v>
      </c>
    </row>
    <row r="423" spans="1:24" ht="63" customHeight="1">
      <c r="A423" s="254"/>
      <c r="B423" s="175">
        <v>2016</v>
      </c>
      <c r="C423" s="175" t="s">
        <v>29</v>
      </c>
      <c r="D423" s="185">
        <v>1602090905</v>
      </c>
      <c r="E423" s="344" t="s">
        <v>1223</v>
      </c>
      <c r="F423" s="345" t="s">
        <v>1224</v>
      </c>
      <c r="G423" s="346" t="s">
        <v>1040</v>
      </c>
      <c r="H423" s="345" t="s">
        <v>500</v>
      </c>
      <c r="I423" s="345"/>
      <c r="J423" s="345"/>
      <c r="K423" s="325">
        <v>2017.1</v>
      </c>
      <c r="L423" s="345">
        <v>5</v>
      </c>
      <c r="M423" s="346" t="s">
        <v>36</v>
      </c>
      <c r="N423" s="350">
        <v>28</v>
      </c>
      <c r="O423" s="350">
        <v>28</v>
      </c>
      <c r="P423" s="325"/>
      <c r="Q423" s="355"/>
      <c r="R423" s="344" t="s">
        <v>1225</v>
      </c>
      <c r="S423" s="355" t="s">
        <v>1065</v>
      </c>
      <c r="T423" s="346" t="s">
        <v>37</v>
      </c>
      <c r="U423" s="325"/>
      <c r="V423" s="325"/>
      <c r="W423" s="325"/>
      <c r="X423" s="345" t="s">
        <v>1224</v>
      </c>
    </row>
    <row r="424" spans="1:24" ht="48.75" customHeight="1">
      <c r="A424" s="254"/>
      <c r="B424" s="175">
        <v>2016</v>
      </c>
      <c r="C424" s="175" t="s">
        <v>29</v>
      </c>
      <c r="D424" s="175">
        <v>1602090906</v>
      </c>
      <c r="E424" s="315" t="s">
        <v>1226</v>
      </c>
      <c r="F424" s="316" t="s">
        <v>1227</v>
      </c>
      <c r="G424" s="216" t="s">
        <v>1040</v>
      </c>
      <c r="H424" s="316" t="s">
        <v>500</v>
      </c>
      <c r="I424" s="316" t="s">
        <v>1063</v>
      </c>
      <c r="J424" s="316">
        <v>50</v>
      </c>
      <c r="K424" s="313">
        <v>2017.1</v>
      </c>
      <c r="L424" s="316">
        <v>5</v>
      </c>
      <c r="M424" s="216" t="s">
        <v>36</v>
      </c>
      <c r="N424" s="340">
        <v>25</v>
      </c>
      <c r="O424" s="340">
        <v>25</v>
      </c>
      <c r="P424" s="313"/>
      <c r="Q424" s="339"/>
      <c r="R424" s="315" t="s">
        <v>1228</v>
      </c>
      <c r="S424" s="339" t="s">
        <v>1065</v>
      </c>
      <c r="T424" s="216" t="s">
        <v>37</v>
      </c>
      <c r="U424" s="313"/>
      <c r="V424" s="313"/>
      <c r="W424" s="313"/>
      <c r="X424" s="316" t="s">
        <v>1227</v>
      </c>
    </row>
    <row r="425" spans="1:24" ht="45.75" customHeight="1">
      <c r="A425" s="254"/>
      <c r="B425" s="175">
        <v>2016</v>
      </c>
      <c r="C425" s="175" t="s">
        <v>29</v>
      </c>
      <c r="D425" s="175">
        <v>1602090907</v>
      </c>
      <c r="E425" s="315" t="s">
        <v>1229</v>
      </c>
      <c r="F425" s="316" t="s">
        <v>1230</v>
      </c>
      <c r="G425" s="216" t="s">
        <v>1040</v>
      </c>
      <c r="H425" s="316" t="s">
        <v>500</v>
      </c>
      <c r="I425" s="316" t="s">
        <v>1231</v>
      </c>
      <c r="J425" s="316" t="s">
        <v>1232</v>
      </c>
      <c r="K425" s="313">
        <v>2017.1</v>
      </c>
      <c r="L425" s="316">
        <v>5</v>
      </c>
      <c r="M425" s="216" t="s">
        <v>36</v>
      </c>
      <c r="N425" s="340">
        <v>15</v>
      </c>
      <c r="O425" s="340">
        <v>15</v>
      </c>
      <c r="P425" s="313"/>
      <c r="Q425" s="339"/>
      <c r="R425" s="315" t="s">
        <v>1233</v>
      </c>
      <c r="S425" s="339" t="s">
        <v>1070</v>
      </c>
      <c r="T425" s="216" t="s">
        <v>37</v>
      </c>
      <c r="U425" s="313"/>
      <c r="V425" s="313"/>
      <c r="W425" s="313"/>
      <c r="X425" s="316" t="s">
        <v>1230</v>
      </c>
    </row>
    <row r="426" spans="1:24" ht="48" customHeight="1">
      <c r="A426" s="254"/>
      <c r="B426" s="175">
        <v>2016</v>
      </c>
      <c r="C426" s="175" t="s">
        <v>29</v>
      </c>
      <c r="D426" s="175">
        <v>1602090103</v>
      </c>
      <c r="E426" s="315" t="s">
        <v>1234</v>
      </c>
      <c r="F426" s="316" t="s">
        <v>1235</v>
      </c>
      <c r="G426" s="216" t="s">
        <v>1040</v>
      </c>
      <c r="H426" s="316" t="s">
        <v>486</v>
      </c>
      <c r="I426" s="316" t="s">
        <v>1018</v>
      </c>
      <c r="J426" s="316">
        <v>15</v>
      </c>
      <c r="K426" s="313">
        <v>2017.1</v>
      </c>
      <c r="L426" s="316">
        <v>5</v>
      </c>
      <c r="M426" s="216" t="s">
        <v>36</v>
      </c>
      <c r="N426" s="340">
        <v>15</v>
      </c>
      <c r="O426" s="340">
        <v>15</v>
      </c>
      <c r="P426" s="313"/>
      <c r="Q426" s="339"/>
      <c r="R426" s="315" t="s">
        <v>1236</v>
      </c>
      <c r="S426" s="339" t="s">
        <v>1070</v>
      </c>
      <c r="T426" s="216" t="s">
        <v>37</v>
      </c>
      <c r="U426" s="313"/>
      <c r="V426" s="313"/>
      <c r="W426" s="313"/>
      <c r="X426" s="316" t="s">
        <v>1235</v>
      </c>
    </row>
    <row r="427" spans="1:24" ht="63" customHeight="1">
      <c r="A427" s="254"/>
      <c r="B427" s="175">
        <v>2016</v>
      </c>
      <c r="C427" s="175" t="s">
        <v>29</v>
      </c>
      <c r="D427" s="175">
        <v>1602041201</v>
      </c>
      <c r="E427" s="315" t="s">
        <v>1237</v>
      </c>
      <c r="F427" s="316" t="s">
        <v>1238</v>
      </c>
      <c r="G427" s="216" t="s">
        <v>1040</v>
      </c>
      <c r="H427" s="316" t="s">
        <v>1239</v>
      </c>
      <c r="I427" s="316" t="s">
        <v>1063</v>
      </c>
      <c r="J427" s="316">
        <v>500</v>
      </c>
      <c r="K427" s="313">
        <v>2017.1</v>
      </c>
      <c r="L427" s="316">
        <v>5</v>
      </c>
      <c r="M427" s="216" t="s">
        <v>36</v>
      </c>
      <c r="N427" s="330">
        <v>20</v>
      </c>
      <c r="O427" s="330">
        <v>20</v>
      </c>
      <c r="P427" s="313"/>
      <c r="Q427" s="340"/>
      <c r="R427" s="27" t="s">
        <v>1240</v>
      </c>
      <c r="S427" s="339" t="s">
        <v>1241</v>
      </c>
      <c r="T427" s="216" t="s">
        <v>37</v>
      </c>
      <c r="U427" s="313"/>
      <c r="V427" s="313"/>
      <c r="W427" s="313"/>
      <c r="X427" s="316" t="s">
        <v>1238</v>
      </c>
    </row>
    <row r="428" spans="1:24" s="269" customFormat="1" ht="30" customHeight="1">
      <c r="A428" s="347"/>
      <c r="B428" s="175">
        <v>2016</v>
      </c>
      <c r="C428" s="175" t="s">
        <v>29</v>
      </c>
      <c r="D428" s="226">
        <v>1602011901</v>
      </c>
      <c r="E428" s="225" t="s">
        <v>1242</v>
      </c>
      <c r="F428" s="226" t="s">
        <v>1013</v>
      </c>
      <c r="G428" s="225" t="s">
        <v>32</v>
      </c>
      <c r="H428" s="226" t="s">
        <v>1243</v>
      </c>
      <c r="I428" s="226" t="s">
        <v>1018</v>
      </c>
      <c r="J428" s="226" t="s">
        <v>1244</v>
      </c>
      <c r="K428" s="243">
        <v>42887</v>
      </c>
      <c r="L428" s="351" t="s">
        <v>1245</v>
      </c>
      <c r="M428" s="226" t="s">
        <v>36</v>
      </c>
      <c r="N428" s="226">
        <v>24.828242</v>
      </c>
      <c r="O428" s="226">
        <v>24.828242</v>
      </c>
      <c r="P428" s="226"/>
      <c r="Q428" s="226"/>
      <c r="R428" s="226" t="s">
        <v>1246</v>
      </c>
      <c r="S428" s="226">
        <v>700</v>
      </c>
      <c r="T428" s="226" t="s">
        <v>37</v>
      </c>
      <c r="U428" s="226"/>
      <c r="V428" s="226"/>
      <c r="W428" s="226"/>
      <c r="X428" s="225"/>
    </row>
    <row r="429" spans="1:24" s="269" customFormat="1" ht="30" customHeight="1">
      <c r="A429" s="347"/>
      <c r="B429" s="175">
        <v>2016</v>
      </c>
      <c r="C429" s="175" t="s">
        <v>29</v>
      </c>
      <c r="D429" s="226">
        <v>1602011902</v>
      </c>
      <c r="E429" s="225"/>
      <c r="F429" s="226" t="s">
        <v>1247</v>
      </c>
      <c r="G429" s="225" t="s">
        <v>32</v>
      </c>
      <c r="H429" s="226"/>
      <c r="I429" s="226" t="s">
        <v>927</v>
      </c>
      <c r="J429" s="226" t="s">
        <v>1248</v>
      </c>
      <c r="K429" s="243">
        <v>42888</v>
      </c>
      <c r="L429" s="351" t="s">
        <v>1245</v>
      </c>
      <c r="M429" s="226" t="s">
        <v>36</v>
      </c>
      <c r="N429" s="226">
        <v>38.535624</v>
      </c>
      <c r="O429" s="226">
        <v>38.535624</v>
      </c>
      <c r="P429" s="226"/>
      <c r="Q429" s="226"/>
      <c r="R429" s="226" t="s">
        <v>1246</v>
      </c>
      <c r="S429" s="226">
        <v>700</v>
      </c>
      <c r="T429" s="226" t="s">
        <v>37</v>
      </c>
      <c r="U429" s="226"/>
      <c r="V429" s="226"/>
      <c r="W429" s="226"/>
      <c r="X429" s="225"/>
    </row>
    <row r="430" spans="1:24" s="269" customFormat="1" ht="30" customHeight="1">
      <c r="A430" s="347"/>
      <c r="B430" s="175">
        <v>2016</v>
      </c>
      <c r="C430" s="175" t="s">
        <v>29</v>
      </c>
      <c r="D430" s="226">
        <v>1602011903</v>
      </c>
      <c r="E430" s="225"/>
      <c r="F430" s="226" t="s">
        <v>1249</v>
      </c>
      <c r="G430" s="225" t="s">
        <v>32</v>
      </c>
      <c r="H430" s="226"/>
      <c r="I430" s="226" t="s">
        <v>1018</v>
      </c>
      <c r="J430" s="226" t="s">
        <v>1250</v>
      </c>
      <c r="K430" s="243">
        <v>42889</v>
      </c>
      <c r="L430" s="351" t="s">
        <v>1245</v>
      </c>
      <c r="M430" s="226" t="s">
        <v>36</v>
      </c>
      <c r="N430" s="226">
        <v>0.951085</v>
      </c>
      <c r="O430" s="226">
        <v>0.951085</v>
      </c>
      <c r="P430" s="226"/>
      <c r="Q430" s="226"/>
      <c r="R430" s="226" t="s">
        <v>1246</v>
      </c>
      <c r="S430" s="226">
        <v>700</v>
      </c>
      <c r="T430" s="226" t="s">
        <v>37</v>
      </c>
      <c r="U430" s="226"/>
      <c r="V430" s="226"/>
      <c r="W430" s="226"/>
      <c r="X430" s="225"/>
    </row>
    <row r="431" spans="1:24" s="269" customFormat="1" ht="30" customHeight="1">
      <c r="A431" s="347"/>
      <c r="B431" s="175">
        <v>2016</v>
      </c>
      <c r="C431" s="175" t="s">
        <v>29</v>
      </c>
      <c r="D431" s="226">
        <v>1602011904</v>
      </c>
      <c r="E431" s="225"/>
      <c r="F431" s="226" t="s">
        <v>1251</v>
      </c>
      <c r="G431" s="225" t="s">
        <v>32</v>
      </c>
      <c r="H431" s="226"/>
      <c r="I431" s="226" t="s">
        <v>1018</v>
      </c>
      <c r="J431" s="226" t="s">
        <v>1252</v>
      </c>
      <c r="K431" s="243">
        <v>42890</v>
      </c>
      <c r="L431" s="351" t="s">
        <v>1245</v>
      </c>
      <c r="M431" s="226" t="s">
        <v>36</v>
      </c>
      <c r="N431" s="226">
        <v>12.066001</v>
      </c>
      <c r="O431" s="226">
        <v>12.066001</v>
      </c>
      <c r="P431" s="226"/>
      <c r="Q431" s="226"/>
      <c r="R431" s="226" t="s">
        <v>1246</v>
      </c>
      <c r="S431" s="226">
        <v>700</v>
      </c>
      <c r="T431" s="226" t="s">
        <v>37</v>
      </c>
      <c r="U431" s="226"/>
      <c r="V431" s="226"/>
      <c r="W431" s="226"/>
      <c r="X431" s="225"/>
    </row>
    <row r="432" spans="1:24" s="269" customFormat="1" ht="30" customHeight="1">
      <c r="A432" s="347"/>
      <c r="B432" s="175">
        <v>2016</v>
      </c>
      <c r="C432" s="175" t="s">
        <v>29</v>
      </c>
      <c r="D432" s="226">
        <v>1602011905</v>
      </c>
      <c r="E432" s="225"/>
      <c r="F432" s="226" t="s">
        <v>1253</v>
      </c>
      <c r="G432" s="225" t="s">
        <v>32</v>
      </c>
      <c r="H432" s="226"/>
      <c r="I432" s="226" t="s">
        <v>1018</v>
      </c>
      <c r="J432" s="226" t="s">
        <v>1254</v>
      </c>
      <c r="K432" s="243">
        <v>42891</v>
      </c>
      <c r="L432" s="351" t="s">
        <v>1245</v>
      </c>
      <c r="M432" s="226" t="s">
        <v>36</v>
      </c>
      <c r="N432" s="226">
        <v>23.027881</v>
      </c>
      <c r="O432" s="226">
        <v>23.027881</v>
      </c>
      <c r="P432" s="226"/>
      <c r="Q432" s="226"/>
      <c r="R432" s="226" t="s">
        <v>1246</v>
      </c>
      <c r="S432" s="226">
        <v>700</v>
      </c>
      <c r="T432" s="226" t="s">
        <v>37</v>
      </c>
      <c r="U432" s="226"/>
      <c r="V432" s="226"/>
      <c r="W432" s="226"/>
      <c r="X432" s="225"/>
    </row>
    <row r="433" spans="1:24" s="269" customFormat="1" ht="30" customHeight="1">
      <c r="A433" s="347"/>
      <c r="B433" s="175">
        <v>2016</v>
      </c>
      <c r="C433" s="175" t="s">
        <v>29</v>
      </c>
      <c r="D433" s="226">
        <v>1602011906</v>
      </c>
      <c r="E433" s="225"/>
      <c r="F433" s="226" t="s">
        <v>1255</v>
      </c>
      <c r="G433" s="225" t="s">
        <v>32</v>
      </c>
      <c r="H433" s="226"/>
      <c r="I433" s="226" t="s">
        <v>927</v>
      </c>
      <c r="J433" s="226" t="s">
        <v>1256</v>
      </c>
      <c r="K433" s="243">
        <v>42892</v>
      </c>
      <c r="L433" s="351" t="s">
        <v>1245</v>
      </c>
      <c r="M433" s="226" t="s">
        <v>36</v>
      </c>
      <c r="N433" s="226">
        <v>81.966977</v>
      </c>
      <c r="O433" s="226">
        <v>81.966977</v>
      </c>
      <c r="P433" s="226"/>
      <c r="Q433" s="226"/>
      <c r="R433" s="226" t="s">
        <v>1246</v>
      </c>
      <c r="S433" s="226">
        <v>700</v>
      </c>
      <c r="T433" s="226" t="s">
        <v>37</v>
      </c>
      <c r="U433" s="226"/>
      <c r="V433" s="226"/>
      <c r="W433" s="226"/>
      <c r="X433" s="225"/>
    </row>
    <row r="434" spans="1:24" s="269" customFormat="1" ht="30" customHeight="1">
      <c r="A434" s="347"/>
      <c r="B434" s="175">
        <v>2016</v>
      </c>
      <c r="C434" s="175" t="s">
        <v>29</v>
      </c>
      <c r="D434" s="226">
        <v>1602011907</v>
      </c>
      <c r="E434" s="225"/>
      <c r="F434" s="226" t="s">
        <v>1257</v>
      </c>
      <c r="G434" s="225" t="s">
        <v>32</v>
      </c>
      <c r="H434" s="226"/>
      <c r="I434" s="226" t="s">
        <v>1014</v>
      </c>
      <c r="J434" s="226" t="s">
        <v>1258</v>
      </c>
      <c r="K434" s="243">
        <v>42893</v>
      </c>
      <c r="L434" s="351" t="s">
        <v>1245</v>
      </c>
      <c r="M434" s="226" t="s">
        <v>36</v>
      </c>
      <c r="N434" s="226">
        <v>0.1775</v>
      </c>
      <c r="O434" s="226">
        <v>0.1775</v>
      </c>
      <c r="P434" s="226"/>
      <c r="Q434" s="226"/>
      <c r="R434" s="226" t="s">
        <v>1246</v>
      </c>
      <c r="S434" s="226">
        <v>700</v>
      </c>
      <c r="T434" s="226" t="s">
        <v>37</v>
      </c>
      <c r="U434" s="226"/>
      <c r="V434" s="226"/>
      <c r="W434" s="226"/>
      <c r="X434" s="225"/>
    </row>
    <row r="435" spans="1:24" s="269" customFormat="1" ht="30" customHeight="1">
      <c r="A435" s="347"/>
      <c r="B435" s="175">
        <v>2016</v>
      </c>
      <c r="C435" s="175" t="s">
        <v>29</v>
      </c>
      <c r="D435" s="226">
        <v>1602010701</v>
      </c>
      <c r="E435" s="225" t="s">
        <v>1242</v>
      </c>
      <c r="F435" s="226" t="s">
        <v>1013</v>
      </c>
      <c r="G435" s="225" t="s">
        <v>32</v>
      </c>
      <c r="H435" s="226" t="s">
        <v>1259</v>
      </c>
      <c r="I435" s="226" t="s">
        <v>1018</v>
      </c>
      <c r="J435" s="226" t="s">
        <v>1252</v>
      </c>
      <c r="K435" s="243">
        <v>42894</v>
      </c>
      <c r="L435" s="351" t="s">
        <v>1245</v>
      </c>
      <c r="M435" s="226" t="s">
        <v>36</v>
      </c>
      <c r="N435" s="226">
        <v>32.859811</v>
      </c>
      <c r="O435" s="226">
        <v>32.859811</v>
      </c>
      <c r="P435" s="226"/>
      <c r="Q435" s="226"/>
      <c r="R435" s="226" t="s">
        <v>1260</v>
      </c>
      <c r="S435" s="226">
        <v>820</v>
      </c>
      <c r="T435" s="226" t="s">
        <v>37</v>
      </c>
      <c r="U435" s="226"/>
      <c r="V435" s="226"/>
      <c r="W435" s="226"/>
      <c r="X435" s="225"/>
    </row>
    <row r="436" spans="1:24" s="269" customFormat="1" ht="30" customHeight="1">
      <c r="A436" s="347"/>
      <c r="B436" s="175">
        <v>2016</v>
      </c>
      <c r="C436" s="175" t="s">
        <v>29</v>
      </c>
      <c r="D436" s="226">
        <v>1602010702</v>
      </c>
      <c r="E436" s="225"/>
      <c r="F436" s="226" t="s">
        <v>1247</v>
      </c>
      <c r="G436" s="225" t="s">
        <v>32</v>
      </c>
      <c r="H436" s="226"/>
      <c r="I436" s="226" t="s">
        <v>927</v>
      </c>
      <c r="J436" s="226" t="s">
        <v>1261</v>
      </c>
      <c r="K436" s="243">
        <v>42895</v>
      </c>
      <c r="L436" s="351" t="s">
        <v>1245</v>
      </c>
      <c r="M436" s="226" t="s">
        <v>36</v>
      </c>
      <c r="N436" s="226">
        <v>40.162766</v>
      </c>
      <c r="O436" s="226">
        <v>40.162766</v>
      </c>
      <c r="P436" s="226"/>
      <c r="Q436" s="226"/>
      <c r="R436" s="226" t="s">
        <v>1260</v>
      </c>
      <c r="S436" s="226">
        <v>820</v>
      </c>
      <c r="T436" s="226" t="s">
        <v>37</v>
      </c>
      <c r="U436" s="226"/>
      <c r="V436" s="226"/>
      <c r="W436" s="226"/>
      <c r="X436" s="225"/>
    </row>
    <row r="437" spans="1:24" s="269" customFormat="1" ht="30" customHeight="1">
      <c r="A437" s="347"/>
      <c r="B437" s="175">
        <v>2016</v>
      </c>
      <c r="C437" s="175" t="s">
        <v>29</v>
      </c>
      <c r="D437" s="226">
        <v>1602010703</v>
      </c>
      <c r="E437" s="225"/>
      <c r="F437" s="226" t="s">
        <v>1249</v>
      </c>
      <c r="G437" s="225" t="s">
        <v>32</v>
      </c>
      <c r="H437" s="226"/>
      <c r="I437" s="226" t="s">
        <v>1018</v>
      </c>
      <c r="J437" s="226" t="s">
        <v>1254</v>
      </c>
      <c r="K437" s="243">
        <v>42896</v>
      </c>
      <c r="L437" s="351" t="s">
        <v>1245</v>
      </c>
      <c r="M437" s="226" t="s">
        <v>36</v>
      </c>
      <c r="N437" s="226">
        <v>1.790053</v>
      </c>
      <c r="O437" s="226">
        <v>1.790053</v>
      </c>
      <c r="P437" s="226"/>
      <c r="Q437" s="226"/>
      <c r="R437" s="226" t="s">
        <v>1260</v>
      </c>
      <c r="S437" s="226">
        <v>820</v>
      </c>
      <c r="T437" s="226" t="s">
        <v>37</v>
      </c>
      <c r="U437" s="226"/>
      <c r="V437" s="226"/>
      <c r="W437" s="226"/>
      <c r="X437" s="225"/>
    </row>
    <row r="438" spans="1:24" s="269" customFormat="1" ht="30" customHeight="1">
      <c r="A438" s="347"/>
      <c r="B438" s="175">
        <v>2016</v>
      </c>
      <c r="C438" s="175" t="s">
        <v>29</v>
      </c>
      <c r="D438" s="226">
        <v>1602010704</v>
      </c>
      <c r="E438" s="225"/>
      <c r="F438" s="226" t="s">
        <v>1251</v>
      </c>
      <c r="G438" s="225" t="s">
        <v>32</v>
      </c>
      <c r="H438" s="226"/>
      <c r="I438" s="226" t="s">
        <v>1018</v>
      </c>
      <c r="J438" s="226" t="s">
        <v>1262</v>
      </c>
      <c r="K438" s="243">
        <v>42897</v>
      </c>
      <c r="L438" s="351" t="s">
        <v>1245</v>
      </c>
      <c r="M438" s="226" t="s">
        <v>36</v>
      </c>
      <c r="N438" s="226">
        <v>15.009153</v>
      </c>
      <c r="O438" s="226">
        <v>15.009153</v>
      </c>
      <c r="P438" s="226"/>
      <c r="Q438" s="226"/>
      <c r="R438" s="226" t="s">
        <v>1260</v>
      </c>
      <c r="S438" s="226">
        <v>820</v>
      </c>
      <c r="T438" s="226" t="s">
        <v>37</v>
      </c>
      <c r="U438" s="226"/>
      <c r="V438" s="226"/>
      <c r="W438" s="226"/>
      <c r="X438" s="225"/>
    </row>
    <row r="439" spans="1:24" s="269" customFormat="1" ht="30" customHeight="1">
      <c r="A439" s="347"/>
      <c r="B439" s="175">
        <v>2016</v>
      </c>
      <c r="C439" s="175" t="s">
        <v>29</v>
      </c>
      <c r="D439" s="226">
        <v>1602010705</v>
      </c>
      <c r="E439" s="225"/>
      <c r="F439" s="226" t="s">
        <v>1253</v>
      </c>
      <c r="G439" s="225" t="s">
        <v>32</v>
      </c>
      <c r="H439" s="226"/>
      <c r="I439" s="226" t="s">
        <v>1018</v>
      </c>
      <c r="J439" s="226" t="s">
        <v>1250</v>
      </c>
      <c r="K439" s="243">
        <v>42898</v>
      </c>
      <c r="L439" s="351" t="s">
        <v>1245</v>
      </c>
      <c r="M439" s="226" t="s">
        <v>36</v>
      </c>
      <c r="N439" s="226">
        <v>21.114075</v>
      </c>
      <c r="O439" s="226">
        <v>21.114075</v>
      </c>
      <c r="P439" s="226"/>
      <c r="Q439" s="226"/>
      <c r="R439" s="226" t="s">
        <v>1260</v>
      </c>
      <c r="S439" s="226">
        <v>820</v>
      </c>
      <c r="T439" s="226" t="s">
        <v>37</v>
      </c>
      <c r="U439" s="226"/>
      <c r="V439" s="226"/>
      <c r="W439" s="226"/>
      <c r="X439" s="225"/>
    </row>
    <row r="440" spans="1:24" s="269" customFormat="1" ht="30" customHeight="1">
      <c r="A440" s="347"/>
      <c r="B440" s="175">
        <v>2016</v>
      </c>
      <c r="C440" s="175" t="s">
        <v>29</v>
      </c>
      <c r="D440" s="226">
        <v>1602010706</v>
      </c>
      <c r="E440" s="225"/>
      <c r="F440" s="226" t="s">
        <v>1255</v>
      </c>
      <c r="G440" s="225" t="s">
        <v>32</v>
      </c>
      <c r="H440" s="226"/>
      <c r="I440" s="226" t="s">
        <v>927</v>
      </c>
      <c r="J440" s="226" t="s">
        <v>1263</v>
      </c>
      <c r="K440" s="243">
        <v>42899</v>
      </c>
      <c r="L440" s="351" t="s">
        <v>1245</v>
      </c>
      <c r="M440" s="226" t="s">
        <v>36</v>
      </c>
      <c r="N440" s="226">
        <v>74.90966</v>
      </c>
      <c r="O440" s="226">
        <v>74.90966</v>
      </c>
      <c r="P440" s="226"/>
      <c r="Q440" s="226"/>
      <c r="R440" s="226" t="s">
        <v>1260</v>
      </c>
      <c r="S440" s="226">
        <v>820</v>
      </c>
      <c r="T440" s="226" t="s">
        <v>37</v>
      </c>
      <c r="U440" s="226"/>
      <c r="V440" s="226"/>
      <c r="W440" s="226"/>
      <c r="X440" s="225"/>
    </row>
    <row r="441" spans="1:24" s="269" customFormat="1" ht="30" customHeight="1">
      <c r="A441" s="347"/>
      <c r="B441" s="175">
        <v>2016</v>
      </c>
      <c r="C441" s="175" t="s">
        <v>29</v>
      </c>
      <c r="D441" s="226">
        <v>1602010707</v>
      </c>
      <c r="E441" s="225"/>
      <c r="F441" s="226" t="s">
        <v>1257</v>
      </c>
      <c r="G441" s="225" t="s">
        <v>32</v>
      </c>
      <c r="H441" s="226"/>
      <c r="I441" s="226" t="s">
        <v>1014</v>
      </c>
      <c r="J441" s="226" t="s">
        <v>1264</v>
      </c>
      <c r="K441" s="243">
        <v>42900</v>
      </c>
      <c r="L441" s="351" t="s">
        <v>1245</v>
      </c>
      <c r="M441" s="226" t="s">
        <v>36</v>
      </c>
      <c r="N441" s="226">
        <v>0.1515</v>
      </c>
      <c r="O441" s="226">
        <v>0.1515</v>
      </c>
      <c r="P441" s="226"/>
      <c r="Q441" s="226"/>
      <c r="R441" s="226" t="s">
        <v>1260</v>
      </c>
      <c r="S441" s="226">
        <v>820</v>
      </c>
      <c r="T441" s="226" t="s">
        <v>37</v>
      </c>
      <c r="U441" s="226"/>
      <c r="V441" s="226"/>
      <c r="W441" s="226"/>
      <c r="X441" s="225"/>
    </row>
    <row r="442" spans="1:24" s="269" customFormat="1" ht="30" customHeight="1">
      <c r="A442" s="347"/>
      <c r="B442" s="175">
        <v>2016</v>
      </c>
      <c r="C442" s="175" t="s">
        <v>29</v>
      </c>
      <c r="D442" s="226">
        <v>1602011401</v>
      </c>
      <c r="E442" s="225" t="s">
        <v>1242</v>
      </c>
      <c r="F442" s="226" t="s">
        <v>1013</v>
      </c>
      <c r="G442" s="225" t="s">
        <v>32</v>
      </c>
      <c r="H442" s="226" t="s">
        <v>1265</v>
      </c>
      <c r="I442" s="226" t="s">
        <v>1018</v>
      </c>
      <c r="J442" s="226" t="s">
        <v>1266</v>
      </c>
      <c r="K442" s="243">
        <v>42901</v>
      </c>
      <c r="L442" s="351" t="s">
        <v>1245</v>
      </c>
      <c r="M442" s="226" t="s">
        <v>36</v>
      </c>
      <c r="N442" s="226">
        <v>99.847723</v>
      </c>
      <c r="O442" s="226">
        <v>99.847723</v>
      </c>
      <c r="P442" s="226"/>
      <c r="Q442" s="226"/>
      <c r="R442" s="226" t="s">
        <v>1267</v>
      </c>
      <c r="S442" s="226">
        <v>900</v>
      </c>
      <c r="T442" s="226" t="s">
        <v>37</v>
      </c>
      <c r="U442" s="226"/>
      <c r="V442" s="226"/>
      <c r="W442" s="226"/>
      <c r="X442" s="225"/>
    </row>
    <row r="443" spans="1:24" s="269" customFormat="1" ht="30" customHeight="1">
      <c r="A443" s="347"/>
      <c r="B443" s="175">
        <v>2016</v>
      </c>
      <c r="C443" s="175" t="s">
        <v>29</v>
      </c>
      <c r="D443" s="226">
        <v>1602011402</v>
      </c>
      <c r="E443" s="225"/>
      <c r="F443" s="226" t="s">
        <v>1247</v>
      </c>
      <c r="G443" s="225" t="s">
        <v>32</v>
      </c>
      <c r="H443" s="226"/>
      <c r="I443" s="226" t="s">
        <v>927</v>
      </c>
      <c r="J443" s="226" t="s">
        <v>1268</v>
      </c>
      <c r="K443" s="243">
        <v>42902</v>
      </c>
      <c r="L443" s="351" t="s">
        <v>1245</v>
      </c>
      <c r="M443" s="226" t="s">
        <v>36</v>
      </c>
      <c r="N443" s="226">
        <v>109.016654</v>
      </c>
      <c r="O443" s="226">
        <v>109.016654</v>
      </c>
      <c r="P443" s="226"/>
      <c r="Q443" s="226"/>
      <c r="R443" s="226" t="s">
        <v>1267</v>
      </c>
      <c r="S443" s="226">
        <v>900</v>
      </c>
      <c r="T443" s="226" t="s">
        <v>37</v>
      </c>
      <c r="U443" s="226"/>
      <c r="V443" s="226"/>
      <c r="W443" s="226"/>
      <c r="X443" s="225"/>
    </row>
    <row r="444" spans="1:24" s="269" customFormat="1" ht="30" customHeight="1">
      <c r="A444" s="347"/>
      <c r="B444" s="175">
        <v>2016</v>
      </c>
      <c r="C444" s="175" t="s">
        <v>29</v>
      </c>
      <c r="D444" s="226">
        <v>1602011403</v>
      </c>
      <c r="E444" s="225"/>
      <c r="F444" s="226" t="s">
        <v>1269</v>
      </c>
      <c r="G444" s="225" t="s">
        <v>32</v>
      </c>
      <c r="H444" s="226"/>
      <c r="I444" s="226" t="s">
        <v>1018</v>
      </c>
      <c r="J444" s="226" t="s">
        <v>1270</v>
      </c>
      <c r="K444" s="243">
        <v>42903</v>
      </c>
      <c r="L444" s="351" t="s">
        <v>1245</v>
      </c>
      <c r="M444" s="226" t="s">
        <v>36</v>
      </c>
      <c r="N444" s="226">
        <v>1.619067</v>
      </c>
      <c r="O444" s="226">
        <v>1.619067</v>
      </c>
      <c r="P444" s="226"/>
      <c r="Q444" s="226"/>
      <c r="R444" s="226" t="s">
        <v>1267</v>
      </c>
      <c r="S444" s="226">
        <v>900</v>
      </c>
      <c r="T444" s="226" t="s">
        <v>37</v>
      </c>
      <c r="U444" s="226"/>
      <c r="V444" s="226"/>
      <c r="W444" s="226"/>
      <c r="X444" s="225"/>
    </row>
    <row r="445" spans="1:24" s="269" customFormat="1" ht="30" customHeight="1">
      <c r="A445" s="347"/>
      <c r="B445" s="175">
        <v>2016</v>
      </c>
      <c r="C445" s="175" t="s">
        <v>29</v>
      </c>
      <c r="D445" s="226">
        <v>1602011404</v>
      </c>
      <c r="E445" s="225"/>
      <c r="F445" s="226" t="s">
        <v>1249</v>
      </c>
      <c r="G445" s="225" t="s">
        <v>32</v>
      </c>
      <c r="H445" s="226"/>
      <c r="I445" s="226" t="s">
        <v>1018</v>
      </c>
      <c r="J445" s="226" t="s">
        <v>1271</v>
      </c>
      <c r="K445" s="243">
        <v>42904</v>
      </c>
      <c r="L445" s="351" t="s">
        <v>1245</v>
      </c>
      <c r="M445" s="226" t="s">
        <v>36</v>
      </c>
      <c r="N445" s="226">
        <v>5.924527</v>
      </c>
      <c r="O445" s="226">
        <v>5.924527</v>
      </c>
      <c r="P445" s="226"/>
      <c r="Q445" s="226"/>
      <c r="R445" s="226" t="s">
        <v>1267</v>
      </c>
      <c r="S445" s="226">
        <v>900</v>
      </c>
      <c r="T445" s="226" t="s">
        <v>37</v>
      </c>
      <c r="U445" s="226"/>
      <c r="V445" s="226"/>
      <c r="W445" s="226"/>
      <c r="X445" s="225"/>
    </row>
    <row r="446" spans="1:24" s="269" customFormat="1" ht="30" customHeight="1">
      <c r="A446" s="347"/>
      <c r="B446" s="175">
        <v>2016</v>
      </c>
      <c r="C446" s="175" t="s">
        <v>29</v>
      </c>
      <c r="D446" s="226">
        <v>1602011405</v>
      </c>
      <c r="E446" s="225"/>
      <c r="F446" s="226" t="s">
        <v>1251</v>
      </c>
      <c r="G446" s="225" t="s">
        <v>32</v>
      </c>
      <c r="H446" s="226"/>
      <c r="I446" s="226" t="s">
        <v>1018</v>
      </c>
      <c r="J446" s="226" t="s">
        <v>1272</v>
      </c>
      <c r="K446" s="243">
        <v>42905</v>
      </c>
      <c r="L446" s="351" t="s">
        <v>1245</v>
      </c>
      <c r="M446" s="226" t="s">
        <v>36</v>
      </c>
      <c r="N446" s="226">
        <v>31.306029</v>
      </c>
      <c r="O446" s="226">
        <v>31.306029</v>
      </c>
      <c r="P446" s="226"/>
      <c r="Q446" s="226"/>
      <c r="R446" s="226" t="s">
        <v>1267</v>
      </c>
      <c r="S446" s="226">
        <v>900</v>
      </c>
      <c r="T446" s="226" t="s">
        <v>37</v>
      </c>
      <c r="U446" s="226"/>
      <c r="V446" s="226"/>
      <c r="W446" s="226"/>
      <c r="X446" s="225"/>
    </row>
    <row r="447" spans="1:24" s="269" customFormat="1" ht="30" customHeight="1">
      <c r="A447" s="347"/>
      <c r="B447" s="175">
        <v>2016</v>
      </c>
      <c r="C447" s="175" t="s">
        <v>29</v>
      </c>
      <c r="D447" s="226">
        <v>1602011406</v>
      </c>
      <c r="E447" s="225"/>
      <c r="F447" s="226" t="s">
        <v>1255</v>
      </c>
      <c r="G447" s="225" t="s">
        <v>32</v>
      </c>
      <c r="H447" s="226"/>
      <c r="I447" s="226" t="s">
        <v>927</v>
      </c>
      <c r="J447" s="226" t="s">
        <v>1273</v>
      </c>
      <c r="K447" s="243">
        <v>42906</v>
      </c>
      <c r="L447" s="351" t="s">
        <v>1245</v>
      </c>
      <c r="M447" s="226" t="s">
        <v>36</v>
      </c>
      <c r="N447" s="226">
        <v>172.884756</v>
      </c>
      <c r="O447" s="226">
        <v>172.884756</v>
      </c>
      <c r="P447" s="226"/>
      <c r="Q447" s="226"/>
      <c r="R447" s="226" t="s">
        <v>1267</v>
      </c>
      <c r="S447" s="226">
        <v>900</v>
      </c>
      <c r="T447" s="226" t="s">
        <v>37</v>
      </c>
      <c r="U447" s="226"/>
      <c r="V447" s="226"/>
      <c r="W447" s="226"/>
      <c r="X447" s="225"/>
    </row>
    <row r="448" spans="1:24" s="269" customFormat="1" ht="30" customHeight="1">
      <c r="A448" s="347"/>
      <c r="B448" s="175">
        <v>2016</v>
      </c>
      <c r="C448" s="175" t="s">
        <v>29</v>
      </c>
      <c r="D448" s="226">
        <v>1602011407</v>
      </c>
      <c r="E448" s="225"/>
      <c r="F448" s="226" t="s">
        <v>1257</v>
      </c>
      <c r="G448" s="225" t="s">
        <v>32</v>
      </c>
      <c r="H448" s="226"/>
      <c r="I448" s="226" t="s">
        <v>1014</v>
      </c>
      <c r="J448" s="226" t="s">
        <v>1274</v>
      </c>
      <c r="K448" s="243">
        <v>42907</v>
      </c>
      <c r="L448" s="351" t="s">
        <v>1245</v>
      </c>
      <c r="M448" s="226" t="s">
        <v>36</v>
      </c>
      <c r="N448" s="226">
        <v>0.714</v>
      </c>
      <c r="O448" s="226">
        <v>0.714</v>
      </c>
      <c r="P448" s="226"/>
      <c r="Q448" s="226"/>
      <c r="R448" s="226" t="s">
        <v>1267</v>
      </c>
      <c r="S448" s="226">
        <v>900</v>
      </c>
      <c r="T448" s="226" t="s">
        <v>37</v>
      </c>
      <c r="U448" s="226"/>
      <c r="V448" s="226"/>
      <c r="W448" s="226"/>
      <c r="X448" s="225"/>
    </row>
    <row r="449" spans="1:24" s="269" customFormat="1" ht="30" customHeight="1">
      <c r="A449" s="347"/>
      <c r="B449" s="175">
        <v>2016</v>
      </c>
      <c r="C449" s="175" t="s">
        <v>29</v>
      </c>
      <c r="D449" s="226">
        <v>1602010405</v>
      </c>
      <c r="E449" s="225" t="s">
        <v>1242</v>
      </c>
      <c r="F449" s="226" t="s">
        <v>1013</v>
      </c>
      <c r="G449" s="225" t="s">
        <v>32</v>
      </c>
      <c r="H449" s="226" t="s">
        <v>238</v>
      </c>
      <c r="I449" s="226" t="s">
        <v>1018</v>
      </c>
      <c r="J449" s="226" t="s">
        <v>1275</v>
      </c>
      <c r="K449" s="243">
        <v>42908</v>
      </c>
      <c r="L449" s="351" t="s">
        <v>1245</v>
      </c>
      <c r="M449" s="226" t="s">
        <v>36</v>
      </c>
      <c r="N449" s="226">
        <v>151.40569</v>
      </c>
      <c r="O449" s="226">
        <v>151.40569</v>
      </c>
      <c r="P449" s="226"/>
      <c r="Q449" s="226"/>
      <c r="R449" s="226" t="s">
        <v>1276</v>
      </c>
      <c r="S449" s="226">
        <v>1100</v>
      </c>
      <c r="T449" s="226" t="s">
        <v>37</v>
      </c>
      <c r="U449" s="226"/>
      <c r="V449" s="226"/>
      <c r="W449" s="226"/>
      <c r="X449" s="225"/>
    </row>
    <row r="450" spans="1:24" s="269" customFormat="1" ht="30" customHeight="1">
      <c r="A450" s="347"/>
      <c r="B450" s="175">
        <v>2016</v>
      </c>
      <c r="C450" s="175" t="s">
        <v>29</v>
      </c>
      <c r="D450" s="226">
        <v>1602010406</v>
      </c>
      <c r="E450" s="225"/>
      <c r="F450" s="226" t="s">
        <v>1247</v>
      </c>
      <c r="G450" s="225" t="s">
        <v>32</v>
      </c>
      <c r="H450" s="226"/>
      <c r="I450" s="226" t="s">
        <v>927</v>
      </c>
      <c r="J450" s="226" t="s">
        <v>1277</v>
      </c>
      <c r="K450" s="243">
        <v>42909</v>
      </c>
      <c r="L450" s="351" t="s">
        <v>1245</v>
      </c>
      <c r="M450" s="226" t="s">
        <v>36</v>
      </c>
      <c r="N450" s="226">
        <v>221.861903</v>
      </c>
      <c r="O450" s="226">
        <v>221.861903</v>
      </c>
      <c r="P450" s="226"/>
      <c r="Q450" s="226"/>
      <c r="R450" s="226" t="s">
        <v>1276</v>
      </c>
      <c r="S450" s="226">
        <v>1100</v>
      </c>
      <c r="T450" s="226" t="s">
        <v>37</v>
      </c>
      <c r="U450" s="226"/>
      <c r="V450" s="226"/>
      <c r="W450" s="226"/>
      <c r="X450" s="225"/>
    </row>
    <row r="451" spans="1:24" s="269" customFormat="1" ht="30" customHeight="1">
      <c r="A451" s="347"/>
      <c r="B451" s="175">
        <v>2016</v>
      </c>
      <c r="C451" s="175" t="s">
        <v>29</v>
      </c>
      <c r="D451" s="226">
        <v>1602010407</v>
      </c>
      <c r="E451" s="225"/>
      <c r="F451" s="226" t="s">
        <v>1269</v>
      </c>
      <c r="G451" s="225" t="s">
        <v>32</v>
      </c>
      <c r="H451" s="226"/>
      <c r="I451" s="226" t="s">
        <v>1018</v>
      </c>
      <c r="J451" s="226" t="s">
        <v>1278</v>
      </c>
      <c r="K451" s="243">
        <v>42910</v>
      </c>
      <c r="L451" s="351" t="s">
        <v>1245</v>
      </c>
      <c r="M451" s="226" t="s">
        <v>36</v>
      </c>
      <c r="N451" s="226">
        <v>1.072685</v>
      </c>
      <c r="O451" s="226">
        <v>1.072685</v>
      </c>
      <c r="P451" s="226"/>
      <c r="Q451" s="226"/>
      <c r="R451" s="226" t="s">
        <v>1276</v>
      </c>
      <c r="S451" s="226">
        <v>1100</v>
      </c>
      <c r="T451" s="226" t="s">
        <v>37</v>
      </c>
      <c r="U451" s="226"/>
      <c r="V451" s="226"/>
      <c r="W451" s="226"/>
      <c r="X451" s="225"/>
    </row>
    <row r="452" spans="1:24" s="269" customFormat="1" ht="30" customHeight="1">
      <c r="A452" s="347"/>
      <c r="B452" s="175">
        <v>2016</v>
      </c>
      <c r="C452" s="175" t="s">
        <v>29</v>
      </c>
      <c r="D452" s="226">
        <v>1602010408</v>
      </c>
      <c r="E452" s="225"/>
      <c r="F452" s="226" t="s">
        <v>1249</v>
      </c>
      <c r="G452" s="225" t="s">
        <v>32</v>
      </c>
      <c r="H452" s="226"/>
      <c r="I452" s="226" t="s">
        <v>1018</v>
      </c>
      <c r="J452" s="226" t="s">
        <v>1279</v>
      </c>
      <c r="K452" s="243">
        <v>42911</v>
      </c>
      <c r="L452" s="351" t="s">
        <v>1245</v>
      </c>
      <c r="M452" s="226" t="s">
        <v>36</v>
      </c>
      <c r="N452" s="226">
        <v>47.252282</v>
      </c>
      <c r="O452" s="226">
        <v>47.252282</v>
      </c>
      <c r="P452" s="226"/>
      <c r="Q452" s="226"/>
      <c r="R452" s="226" t="s">
        <v>1276</v>
      </c>
      <c r="S452" s="226">
        <v>1100</v>
      </c>
      <c r="T452" s="226" t="s">
        <v>37</v>
      </c>
      <c r="U452" s="226"/>
      <c r="V452" s="226"/>
      <c r="W452" s="226"/>
      <c r="X452" s="225"/>
    </row>
    <row r="453" spans="1:24" s="269" customFormat="1" ht="30" customHeight="1">
      <c r="A453" s="347"/>
      <c r="B453" s="175">
        <v>2016</v>
      </c>
      <c r="C453" s="175" t="s">
        <v>29</v>
      </c>
      <c r="D453" s="226">
        <v>1602010409</v>
      </c>
      <c r="E453" s="225"/>
      <c r="F453" s="226" t="s">
        <v>1280</v>
      </c>
      <c r="G453" s="225" t="s">
        <v>32</v>
      </c>
      <c r="H453" s="226"/>
      <c r="I453" s="226" t="s">
        <v>1014</v>
      </c>
      <c r="J453" s="226" t="s">
        <v>1281</v>
      </c>
      <c r="K453" s="243">
        <v>42912</v>
      </c>
      <c r="L453" s="351" t="s">
        <v>1245</v>
      </c>
      <c r="M453" s="226" t="s">
        <v>36</v>
      </c>
      <c r="N453" s="226">
        <v>0.662763</v>
      </c>
      <c r="O453" s="226">
        <v>0.662763</v>
      </c>
      <c r="P453" s="226"/>
      <c r="Q453" s="226"/>
      <c r="R453" s="226" t="s">
        <v>1276</v>
      </c>
      <c r="S453" s="226">
        <v>1100</v>
      </c>
      <c r="T453" s="226" t="s">
        <v>37</v>
      </c>
      <c r="U453" s="226"/>
      <c r="V453" s="226"/>
      <c r="W453" s="226"/>
      <c r="X453" s="225"/>
    </row>
    <row r="454" spans="1:24" s="269" customFormat="1" ht="30" customHeight="1">
      <c r="A454" s="347"/>
      <c r="B454" s="175">
        <v>2016</v>
      </c>
      <c r="C454" s="175" t="s">
        <v>29</v>
      </c>
      <c r="D454" s="226">
        <v>1602010410</v>
      </c>
      <c r="E454" s="225"/>
      <c r="F454" s="226" t="s">
        <v>1251</v>
      </c>
      <c r="G454" s="225" t="s">
        <v>32</v>
      </c>
      <c r="H454" s="226"/>
      <c r="I454" s="226" t="s">
        <v>1018</v>
      </c>
      <c r="J454" s="226" t="s">
        <v>1270</v>
      </c>
      <c r="K454" s="243">
        <v>42913</v>
      </c>
      <c r="L454" s="351" t="s">
        <v>1245</v>
      </c>
      <c r="M454" s="226" t="s">
        <v>36</v>
      </c>
      <c r="N454" s="226">
        <v>58.604276</v>
      </c>
      <c r="O454" s="226">
        <v>58.604276</v>
      </c>
      <c r="P454" s="226"/>
      <c r="Q454" s="226"/>
      <c r="R454" s="226" t="s">
        <v>1276</v>
      </c>
      <c r="S454" s="226">
        <v>1100</v>
      </c>
      <c r="T454" s="226" t="s">
        <v>37</v>
      </c>
      <c r="U454" s="226"/>
      <c r="V454" s="226"/>
      <c r="W454" s="226"/>
      <c r="X454" s="225"/>
    </row>
    <row r="455" spans="1:24" s="269" customFormat="1" ht="30" customHeight="1">
      <c r="A455" s="347"/>
      <c r="B455" s="175">
        <v>2016</v>
      </c>
      <c r="C455" s="175" t="s">
        <v>29</v>
      </c>
      <c r="D455" s="226">
        <v>1602010411</v>
      </c>
      <c r="E455" s="225"/>
      <c r="F455" s="226" t="s">
        <v>1253</v>
      </c>
      <c r="G455" s="225" t="s">
        <v>32</v>
      </c>
      <c r="H455" s="226"/>
      <c r="I455" s="226" t="s">
        <v>1018</v>
      </c>
      <c r="J455" s="226" t="s">
        <v>1250</v>
      </c>
      <c r="K455" s="243">
        <v>42914</v>
      </c>
      <c r="L455" s="351" t="s">
        <v>1245</v>
      </c>
      <c r="M455" s="226" t="s">
        <v>36</v>
      </c>
      <c r="N455" s="226">
        <v>11.937468</v>
      </c>
      <c r="O455" s="226">
        <v>11.937468</v>
      </c>
      <c r="P455" s="226"/>
      <c r="Q455" s="226"/>
      <c r="R455" s="226" t="s">
        <v>1276</v>
      </c>
      <c r="S455" s="226">
        <v>1100</v>
      </c>
      <c r="T455" s="226" t="s">
        <v>37</v>
      </c>
      <c r="U455" s="226"/>
      <c r="V455" s="226"/>
      <c r="W455" s="226"/>
      <c r="X455" s="225"/>
    </row>
    <row r="456" spans="1:24" s="269" customFormat="1" ht="30" customHeight="1">
      <c r="A456" s="347"/>
      <c r="B456" s="175">
        <v>2016</v>
      </c>
      <c r="C456" s="175" t="s">
        <v>29</v>
      </c>
      <c r="D456" s="226">
        <v>1602010412</v>
      </c>
      <c r="E456" s="225"/>
      <c r="F456" s="226" t="s">
        <v>1255</v>
      </c>
      <c r="G456" s="225" t="s">
        <v>32</v>
      </c>
      <c r="H456" s="226"/>
      <c r="I456" s="226" t="s">
        <v>927</v>
      </c>
      <c r="J456" s="226" t="s">
        <v>1282</v>
      </c>
      <c r="K456" s="243">
        <v>42915</v>
      </c>
      <c r="L456" s="351" t="s">
        <v>1245</v>
      </c>
      <c r="M456" s="226" t="s">
        <v>36</v>
      </c>
      <c r="N456" s="226">
        <v>48.890484</v>
      </c>
      <c r="O456" s="226">
        <v>48.890484</v>
      </c>
      <c r="P456" s="226"/>
      <c r="Q456" s="226"/>
      <c r="R456" s="226" t="s">
        <v>1276</v>
      </c>
      <c r="S456" s="226">
        <v>1100</v>
      </c>
      <c r="T456" s="226" t="s">
        <v>37</v>
      </c>
      <c r="U456" s="226"/>
      <c r="V456" s="226"/>
      <c r="W456" s="226"/>
      <c r="X456" s="225"/>
    </row>
    <row r="457" spans="1:24" s="269" customFormat="1" ht="30" customHeight="1">
      <c r="A457" s="347"/>
      <c r="B457" s="175">
        <v>2016</v>
      </c>
      <c r="C457" s="175" t="s">
        <v>29</v>
      </c>
      <c r="D457" s="226">
        <v>1602010413</v>
      </c>
      <c r="E457" s="225"/>
      <c r="F457" s="226" t="s">
        <v>1257</v>
      </c>
      <c r="G457" s="225" t="s">
        <v>32</v>
      </c>
      <c r="H457" s="226"/>
      <c r="I457" s="226" t="s">
        <v>1014</v>
      </c>
      <c r="J457" s="226" t="s">
        <v>1283</v>
      </c>
      <c r="K457" s="243">
        <v>42916</v>
      </c>
      <c r="L457" s="351" t="s">
        <v>1245</v>
      </c>
      <c r="M457" s="226" t="s">
        <v>36</v>
      </c>
      <c r="N457" s="226">
        <v>0.371698</v>
      </c>
      <c r="O457" s="226">
        <v>0.371698</v>
      </c>
      <c r="P457" s="226"/>
      <c r="Q457" s="226"/>
      <c r="R457" s="226" t="s">
        <v>1276</v>
      </c>
      <c r="S457" s="226">
        <v>1100</v>
      </c>
      <c r="T457" s="226" t="s">
        <v>37</v>
      </c>
      <c r="U457" s="226"/>
      <c r="V457" s="226"/>
      <c r="W457" s="226"/>
      <c r="X457" s="225"/>
    </row>
    <row r="458" spans="1:24" s="269" customFormat="1" ht="30" customHeight="1">
      <c r="A458" s="347"/>
      <c r="B458" s="175">
        <v>2016</v>
      </c>
      <c r="C458" s="175" t="s">
        <v>29</v>
      </c>
      <c r="D458" s="226">
        <v>1602010201</v>
      </c>
      <c r="E458" s="225" t="s">
        <v>1242</v>
      </c>
      <c r="F458" s="226" t="s">
        <v>1013</v>
      </c>
      <c r="G458" s="225" t="s">
        <v>32</v>
      </c>
      <c r="H458" s="226" t="s">
        <v>1284</v>
      </c>
      <c r="I458" s="226" t="s">
        <v>1018</v>
      </c>
      <c r="J458" s="226" t="s">
        <v>1285</v>
      </c>
      <c r="K458" s="243">
        <v>42916</v>
      </c>
      <c r="L458" s="351" t="s">
        <v>1245</v>
      </c>
      <c r="M458" s="226" t="s">
        <v>36</v>
      </c>
      <c r="N458" s="226">
        <v>143.979174</v>
      </c>
      <c r="O458" s="226">
        <v>143.979174</v>
      </c>
      <c r="P458" s="226"/>
      <c r="Q458" s="226"/>
      <c r="R458" s="226" t="s">
        <v>1286</v>
      </c>
      <c r="S458" s="226">
        <v>1100</v>
      </c>
      <c r="T458" s="226" t="s">
        <v>37</v>
      </c>
      <c r="U458" s="226"/>
      <c r="V458" s="226"/>
      <c r="W458" s="226"/>
      <c r="X458" s="225"/>
    </row>
    <row r="459" spans="1:24" s="269" customFormat="1" ht="30" customHeight="1">
      <c r="A459" s="347"/>
      <c r="B459" s="175">
        <v>2016</v>
      </c>
      <c r="C459" s="175" t="s">
        <v>29</v>
      </c>
      <c r="D459" s="226">
        <v>1602010202</v>
      </c>
      <c r="E459" s="225"/>
      <c r="F459" s="226" t="s">
        <v>1247</v>
      </c>
      <c r="G459" s="225" t="s">
        <v>32</v>
      </c>
      <c r="H459" s="226"/>
      <c r="I459" s="226" t="s">
        <v>927</v>
      </c>
      <c r="J459" s="226" t="s">
        <v>1287</v>
      </c>
      <c r="K459" s="243">
        <v>42916</v>
      </c>
      <c r="L459" s="351" t="s">
        <v>1245</v>
      </c>
      <c r="M459" s="226" t="s">
        <v>36</v>
      </c>
      <c r="N459" s="226">
        <v>193.498254</v>
      </c>
      <c r="O459" s="226">
        <v>193.498254</v>
      </c>
      <c r="P459" s="226"/>
      <c r="Q459" s="226"/>
      <c r="R459" s="226" t="s">
        <v>1286</v>
      </c>
      <c r="S459" s="226">
        <v>1100</v>
      </c>
      <c r="T459" s="226" t="s">
        <v>37</v>
      </c>
      <c r="U459" s="226"/>
      <c r="V459" s="226"/>
      <c r="W459" s="226"/>
      <c r="X459" s="225"/>
    </row>
    <row r="460" spans="1:24" s="269" customFormat="1" ht="30" customHeight="1">
      <c r="A460" s="347"/>
      <c r="B460" s="175">
        <v>2016</v>
      </c>
      <c r="C460" s="175" t="s">
        <v>29</v>
      </c>
      <c r="D460" s="226">
        <v>1602010203</v>
      </c>
      <c r="E460" s="225"/>
      <c r="F460" s="226" t="s">
        <v>1269</v>
      </c>
      <c r="G460" s="225" t="s">
        <v>32</v>
      </c>
      <c r="H460" s="226"/>
      <c r="I460" s="226" t="s">
        <v>1018</v>
      </c>
      <c r="J460" s="226" t="s">
        <v>1288</v>
      </c>
      <c r="K460" s="243">
        <v>42916</v>
      </c>
      <c r="L460" s="351" t="s">
        <v>1245</v>
      </c>
      <c r="M460" s="226" t="s">
        <v>36</v>
      </c>
      <c r="N460" s="226">
        <v>3.005494</v>
      </c>
      <c r="O460" s="226">
        <v>3.005494</v>
      </c>
      <c r="P460" s="226"/>
      <c r="Q460" s="226"/>
      <c r="R460" s="226" t="s">
        <v>1286</v>
      </c>
      <c r="S460" s="226">
        <v>1100</v>
      </c>
      <c r="T460" s="226" t="s">
        <v>37</v>
      </c>
      <c r="U460" s="226"/>
      <c r="V460" s="226"/>
      <c r="W460" s="226"/>
      <c r="X460" s="225"/>
    </row>
    <row r="461" spans="1:24" s="269" customFormat="1" ht="30" customHeight="1">
      <c r="A461" s="347"/>
      <c r="B461" s="175">
        <v>2016</v>
      </c>
      <c r="C461" s="175" t="s">
        <v>29</v>
      </c>
      <c r="D461" s="226">
        <v>1602010204</v>
      </c>
      <c r="E461" s="225"/>
      <c r="F461" s="226" t="s">
        <v>1249</v>
      </c>
      <c r="G461" s="225" t="s">
        <v>32</v>
      </c>
      <c r="H461" s="226"/>
      <c r="I461" s="226" t="s">
        <v>1018</v>
      </c>
      <c r="J461" s="226" t="s">
        <v>1289</v>
      </c>
      <c r="K461" s="243">
        <v>42916</v>
      </c>
      <c r="L461" s="351" t="s">
        <v>1245</v>
      </c>
      <c r="M461" s="226" t="s">
        <v>36</v>
      </c>
      <c r="N461" s="226">
        <v>14.266546</v>
      </c>
      <c r="O461" s="226">
        <v>14.266546</v>
      </c>
      <c r="P461" s="226"/>
      <c r="Q461" s="226"/>
      <c r="R461" s="226" t="s">
        <v>1286</v>
      </c>
      <c r="S461" s="226">
        <v>1100</v>
      </c>
      <c r="T461" s="226" t="s">
        <v>37</v>
      </c>
      <c r="U461" s="226"/>
      <c r="V461" s="226"/>
      <c r="W461" s="226"/>
      <c r="X461" s="225"/>
    </row>
    <row r="462" spans="1:24" s="269" customFormat="1" ht="30" customHeight="1">
      <c r="A462" s="347"/>
      <c r="B462" s="175">
        <v>2016</v>
      </c>
      <c r="C462" s="175" t="s">
        <v>29</v>
      </c>
      <c r="D462" s="226">
        <v>1602010205</v>
      </c>
      <c r="E462" s="225"/>
      <c r="F462" s="226" t="s">
        <v>1251</v>
      </c>
      <c r="G462" s="225" t="s">
        <v>32</v>
      </c>
      <c r="H462" s="226"/>
      <c r="I462" s="226" t="s">
        <v>1018</v>
      </c>
      <c r="J462" s="226" t="s">
        <v>1290</v>
      </c>
      <c r="K462" s="243">
        <v>42916</v>
      </c>
      <c r="L462" s="351" t="s">
        <v>1245</v>
      </c>
      <c r="M462" s="226" t="s">
        <v>36</v>
      </c>
      <c r="N462" s="226">
        <v>53.637542</v>
      </c>
      <c r="O462" s="226">
        <v>53.637542</v>
      </c>
      <c r="P462" s="226"/>
      <c r="Q462" s="226"/>
      <c r="R462" s="226" t="s">
        <v>1286</v>
      </c>
      <c r="S462" s="226">
        <v>1100</v>
      </c>
      <c r="T462" s="226" t="s">
        <v>37</v>
      </c>
      <c r="U462" s="226"/>
      <c r="V462" s="226"/>
      <c r="W462" s="226"/>
      <c r="X462" s="225"/>
    </row>
    <row r="463" spans="1:24" s="269" customFormat="1" ht="30" customHeight="1">
      <c r="A463" s="347"/>
      <c r="B463" s="175">
        <v>2016</v>
      </c>
      <c r="C463" s="175" t="s">
        <v>29</v>
      </c>
      <c r="D463" s="226">
        <v>1602010206</v>
      </c>
      <c r="E463" s="225"/>
      <c r="F463" s="226" t="s">
        <v>1255</v>
      </c>
      <c r="G463" s="225" t="s">
        <v>32</v>
      </c>
      <c r="H463" s="226"/>
      <c r="I463" s="226" t="s">
        <v>927</v>
      </c>
      <c r="J463" s="226" t="s">
        <v>1291</v>
      </c>
      <c r="K463" s="243">
        <v>42916</v>
      </c>
      <c r="L463" s="351" t="s">
        <v>1245</v>
      </c>
      <c r="M463" s="226" t="s">
        <v>36</v>
      </c>
      <c r="N463" s="226">
        <v>317.138643</v>
      </c>
      <c r="O463" s="226">
        <v>317.138643</v>
      </c>
      <c r="P463" s="226"/>
      <c r="Q463" s="226"/>
      <c r="R463" s="226" t="s">
        <v>1286</v>
      </c>
      <c r="S463" s="226">
        <v>1100</v>
      </c>
      <c r="T463" s="226" t="s">
        <v>37</v>
      </c>
      <c r="U463" s="226"/>
      <c r="V463" s="226"/>
      <c r="W463" s="226"/>
      <c r="X463" s="225"/>
    </row>
    <row r="464" spans="1:24" s="269" customFormat="1" ht="30" customHeight="1">
      <c r="A464" s="347"/>
      <c r="B464" s="175">
        <v>2016</v>
      </c>
      <c r="C464" s="175" t="s">
        <v>29</v>
      </c>
      <c r="D464" s="226">
        <v>1602010207</v>
      </c>
      <c r="E464" s="225"/>
      <c r="F464" s="226" t="s">
        <v>1257</v>
      </c>
      <c r="G464" s="225" t="s">
        <v>32</v>
      </c>
      <c r="H464" s="226"/>
      <c r="I464" s="226" t="s">
        <v>1014</v>
      </c>
      <c r="J464" s="226" t="s">
        <v>1292</v>
      </c>
      <c r="K464" s="243">
        <v>42916</v>
      </c>
      <c r="L464" s="351" t="s">
        <v>1245</v>
      </c>
      <c r="M464" s="226" t="s">
        <v>36</v>
      </c>
      <c r="N464" s="226">
        <v>0.4203</v>
      </c>
      <c r="O464" s="226">
        <v>0.4203</v>
      </c>
      <c r="P464" s="226"/>
      <c r="Q464" s="226"/>
      <c r="R464" s="226" t="s">
        <v>1286</v>
      </c>
      <c r="S464" s="226">
        <v>1100</v>
      </c>
      <c r="T464" s="226" t="s">
        <v>37</v>
      </c>
      <c r="U464" s="226"/>
      <c r="V464" s="226"/>
      <c r="W464" s="226"/>
      <c r="X464" s="225"/>
    </row>
    <row r="465" spans="1:24" s="269" customFormat="1" ht="30" customHeight="1">
      <c r="A465" s="347"/>
      <c r="B465" s="175">
        <v>2016</v>
      </c>
      <c r="C465" s="175" t="s">
        <v>29</v>
      </c>
      <c r="D465" s="226">
        <v>1602010801</v>
      </c>
      <c r="E465" s="225" t="s">
        <v>1242</v>
      </c>
      <c r="F465" s="226" t="s">
        <v>1013</v>
      </c>
      <c r="G465" s="225" t="s">
        <v>32</v>
      </c>
      <c r="H465" s="226" t="s">
        <v>1293</v>
      </c>
      <c r="I465" s="226" t="s">
        <v>1018</v>
      </c>
      <c r="J465" s="226" t="s">
        <v>1294</v>
      </c>
      <c r="K465" s="243">
        <v>42916</v>
      </c>
      <c r="L465" s="351" t="s">
        <v>1245</v>
      </c>
      <c r="M465" s="226" t="s">
        <v>36</v>
      </c>
      <c r="N465" s="226">
        <v>96.409599</v>
      </c>
      <c r="O465" s="226">
        <v>96.409599</v>
      </c>
      <c r="P465" s="226"/>
      <c r="Q465" s="226"/>
      <c r="R465" s="226" t="s">
        <v>1295</v>
      </c>
      <c r="S465" s="226">
        <v>340</v>
      </c>
      <c r="T465" s="226" t="s">
        <v>37</v>
      </c>
      <c r="U465" s="226"/>
      <c r="V465" s="226"/>
      <c r="W465" s="226"/>
      <c r="X465" s="225"/>
    </row>
    <row r="466" spans="1:24" s="269" customFormat="1" ht="30" customHeight="1">
      <c r="A466" s="347"/>
      <c r="B466" s="175">
        <v>2016</v>
      </c>
      <c r="C466" s="175" t="s">
        <v>29</v>
      </c>
      <c r="D466" s="226">
        <v>1602010802</v>
      </c>
      <c r="E466" s="225"/>
      <c r="F466" s="226" t="s">
        <v>1247</v>
      </c>
      <c r="G466" s="225" t="s">
        <v>32</v>
      </c>
      <c r="H466" s="226"/>
      <c r="I466" s="226" t="s">
        <v>927</v>
      </c>
      <c r="J466" s="226" t="s">
        <v>1296</v>
      </c>
      <c r="K466" s="243">
        <v>42916</v>
      </c>
      <c r="L466" s="351" t="s">
        <v>1245</v>
      </c>
      <c r="M466" s="226" t="s">
        <v>36</v>
      </c>
      <c r="N466" s="226">
        <v>49.044601</v>
      </c>
      <c r="O466" s="226">
        <v>49.044601</v>
      </c>
      <c r="P466" s="226"/>
      <c r="Q466" s="226"/>
      <c r="R466" s="226" t="s">
        <v>1295</v>
      </c>
      <c r="S466" s="226">
        <v>340</v>
      </c>
      <c r="T466" s="226" t="s">
        <v>37</v>
      </c>
      <c r="U466" s="226"/>
      <c r="V466" s="226"/>
      <c r="W466" s="226"/>
      <c r="X466" s="225"/>
    </row>
    <row r="467" spans="1:24" s="269" customFormat="1" ht="30" customHeight="1">
      <c r="A467" s="347"/>
      <c r="B467" s="175">
        <v>2016</v>
      </c>
      <c r="C467" s="175" t="s">
        <v>29</v>
      </c>
      <c r="D467" s="226">
        <v>1602010803</v>
      </c>
      <c r="E467" s="225"/>
      <c r="F467" s="226" t="s">
        <v>1249</v>
      </c>
      <c r="G467" s="225" t="s">
        <v>32</v>
      </c>
      <c r="H467" s="226"/>
      <c r="I467" s="226" t="s">
        <v>1018</v>
      </c>
      <c r="J467" s="226" t="s">
        <v>1271</v>
      </c>
      <c r="K467" s="243">
        <v>42916</v>
      </c>
      <c r="L467" s="351" t="s">
        <v>1245</v>
      </c>
      <c r="M467" s="226" t="s">
        <v>36</v>
      </c>
      <c r="N467" s="226">
        <v>5.574659</v>
      </c>
      <c r="O467" s="226">
        <v>5.574659</v>
      </c>
      <c r="P467" s="226"/>
      <c r="Q467" s="226"/>
      <c r="R467" s="226" t="s">
        <v>1295</v>
      </c>
      <c r="S467" s="226">
        <v>340</v>
      </c>
      <c r="T467" s="226" t="s">
        <v>37</v>
      </c>
      <c r="U467" s="226"/>
      <c r="V467" s="226"/>
      <c r="W467" s="226"/>
      <c r="X467" s="225"/>
    </row>
    <row r="468" spans="1:24" s="269" customFormat="1" ht="30" customHeight="1">
      <c r="A468" s="347"/>
      <c r="B468" s="175">
        <v>2016</v>
      </c>
      <c r="C468" s="175" t="s">
        <v>29</v>
      </c>
      <c r="D468" s="226">
        <v>1602010804</v>
      </c>
      <c r="E468" s="225"/>
      <c r="F468" s="226" t="s">
        <v>1251</v>
      </c>
      <c r="G468" s="225" t="s">
        <v>32</v>
      </c>
      <c r="H468" s="226"/>
      <c r="I468" s="226" t="s">
        <v>1018</v>
      </c>
      <c r="J468" s="226" t="s">
        <v>1250</v>
      </c>
      <c r="K468" s="243">
        <v>42916</v>
      </c>
      <c r="L468" s="351" t="s">
        <v>1245</v>
      </c>
      <c r="M468" s="226" t="s">
        <v>36</v>
      </c>
      <c r="N468" s="226">
        <v>1.947966</v>
      </c>
      <c r="O468" s="226">
        <v>1.947966</v>
      </c>
      <c r="P468" s="226"/>
      <c r="Q468" s="226"/>
      <c r="R468" s="226" t="s">
        <v>1295</v>
      </c>
      <c r="S468" s="226">
        <v>340</v>
      </c>
      <c r="T468" s="226" t="s">
        <v>37</v>
      </c>
      <c r="U468" s="226"/>
      <c r="V468" s="226"/>
      <c r="W468" s="226"/>
      <c r="X468" s="225"/>
    </row>
    <row r="469" spans="1:24" s="269" customFormat="1" ht="30" customHeight="1">
      <c r="A469" s="347"/>
      <c r="B469" s="175">
        <v>2016</v>
      </c>
      <c r="C469" s="175" t="s">
        <v>29</v>
      </c>
      <c r="D469" s="226">
        <v>1602010805</v>
      </c>
      <c r="E469" s="225"/>
      <c r="F469" s="226" t="s">
        <v>1255</v>
      </c>
      <c r="G469" s="225" t="s">
        <v>32</v>
      </c>
      <c r="H469" s="226"/>
      <c r="I469" s="226" t="s">
        <v>927</v>
      </c>
      <c r="J469" s="226" t="s">
        <v>1297</v>
      </c>
      <c r="K469" s="243">
        <v>42916</v>
      </c>
      <c r="L469" s="351" t="s">
        <v>1245</v>
      </c>
      <c r="M469" s="226" t="s">
        <v>36</v>
      </c>
      <c r="N469" s="226">
        <v>62.290755</v>
      </c>
      <c r="O469" s="226">
        <v>62.290755</v>
      </c>
      <c r="P469" s="226"/>
      <c r="Q469" s="226"/>
      <c r="R469" s="226" t="s">
        <v>1295</v>
      </c>
      <c r="S469" s="226">
        <v>340</v>
      </c>
      <c r="T469" s="226" t="s">
        <v>37</v>
      </c>
      <c r="U469" s="226"/>
      <c r="V469" s="226"/>
      <c r="W469" s="226"/>
      <c r="X469" s="225"/>
    </row>
    <row r="470" spans="1:24" s="269" customFormat="1" ht="30" customHeight="1">
      <c r="A470" s="347"/>
      <c r="B470" s="175">
        <v>2016</v>
      </c>
      <c r="C470" s="175" t="s">
        <v>29</v>
      </c>
      <c r="D470" s="226">
        <v>1602010806</v>
      </c>
      <c r="E470" s="225"/>
      <c r="F470" s="226" t="s">
        <v>1257</v>
      </c>
      <c r="G470" s="225" t="s">
        <v>32</v>
      </c>
      <c r="H470" s="226"/>
      <c r="I470" s="226" t="s">
        <v>1014</v>
      </c>
      <c r="J470" s="226" t="s">
        <v>1298</v>
      </c>
      <c r="K470" s="243">
        <v>42916</v>
      </c>
      <c r="L470" s="351" t="s">
        <v>1245</v>
      </c>
      <c r="M470" s="226" t="s">
        <v>36</v>
      </c>
      <c r="N470" s="226">
        <v>0.1192</v>
      </c>
      <c r="O470" s="226">
        <v>0.1192</v>
      </c>
      <c r="P470" s="226"/>
      <c r="Q470" s="226"/>
      <c r="R470" s="226" t="s">
        <v>1295</v>
      </c>
      <c r="S470" s="226">
        <v>340</v>
      </c>
      <c r="T470" s="226" t="s">
        <v>37</v>
      </c>
      <c r="U470" s="226"/>
      <c r="V470" s="226"/>
      <c r="W470" s="226"/>
      <c r="X470" s="225"/>
    </row>
    <row r="471" spans="1:24" s="269" customFormat="1" ht="30" customHeight="1">
      <c r="A471" s="347"/>
      <c r="B471" s="175">
        <v>2016</v>
      </c>
      <c r="C471" s="175" t="s">
        <v>29</v>
      </c>
      <c r="D471" s="226">
        <v>1602011501</v>
      </c>
      <c r="E471" s="225" t="s">
        <v>1242</v>
      </c>
      <c r="F471" s="226" t="s">
        <v>1013</v>
      </c>
      <c r="G471" s="225" t="s">
        <v>32</v>
      </c>
      <c r="H471" s="226" t="s">
        <v>1299</v>
      </c>
      <c r="I471" s="226" t="s">
        <v>1018</v>
      </c>
      <c r="J471" s="226" t="s">
        <v>1300</v>
      </c>
      <c r="K471" s="243">
        <v>42916</v>
      </c>
      <c r="L471" s="351" t="s">
        <v>1245</v>
      </c>
      <c r="M471" s="226" t="s">
        <v>36</v>
      </c>
      <c r="N471" s="226">
        <v>184.644064</v>
      </c>
      <c r="O471" s="226">
        <v>184.644064</v>
      </c>
      <c r="P471" s="226"/>
      <c r="Q471" s="226"/>
      <c r="R471" s="226" t="s">
        <v>1301</v>
      </c>
      <c r="S471" s="226">
        <v>750</v>
      </c>
      <c r="T471" s="226" t="s">
        <v>37</v>
      </c>
      <c r="U471" s="226"/>
      <c r="V471" s="226"/>
      <c r="W471" s="226"/>
      <c r="X471" s="225"/>
    </row>
    <row r="472" spans="1:24" s="269" customFormat="1" ht="30" customHeight="1">
      <c r="A472" s="347"/>
      <c r="B472" s="175">
        <v>2016</v>
      </c>
      <c r="C472" s="175" t="s">
        <v>29</v>
      </c>
      <c r="D472" s="226">
        <v>1602011502</v>
      </c>
      <c r="E472" s="225"/>
      <c r="F472" s="226" t="s">
        <v>1247</v>
      </c>
      <c r="G472" s="225" t="s">
        <v>32</v>
      </c>
      <c r="H472" s="226"/>
      <c r="I472" s="226" t="s">
        <v>927</v>
      </c>
      <c r="J472" s="226" t="s">
        <v>1302</v>
      </c>
      <c r="K472" s="243">
        <v>42916</v>
      </c>
      <c r="L472" s="351" t="s">
        <v>1245</v>
      </c>
      <c r="M472" s="226" t="s">
        <v>36</v>
      </c>
      <c r="N472" s="226">
        <v>66.630839</v>
      </c>
      <c r="O472" s="226">
        <v>66.630839</v>
      </c>
      <c r="P472" s="226"/>
      <c r="Q472" s="226"/>
      <c r="R472" s="226" t="s">
        <v>1301</v>
      </c>
      <c r="S472" s="226">
        <v>750</v>
      </c>
      <c r="T472" s="226" t="s">
        <v>37</v>
      </c>
      <c r="U472" s="226"/>
      <c r="V472" s="226"/>
      <c r="W472" s="226"/>
      <c r="X472" s="225"/>
    </row>
    <row r="473" spans="1:24" s="269" customFormat="1" ht="30" customHeight="1">
      <c r="A473" s="347"/>
      <c r="B473" s="175">
        <v>2016</v>
      </c>
      <c r="C473" s="175" t="s">
        <v>29</v>
      </c>
      <c r="D473" s="226">
        <v>1602011503</v>
      </c>
      <c r="E473" s="225"/>
      <c r="F473" s="226" t="s">
        <v>1251</v>
      </c>
      <c r="G473" s="225" t="s">
        <v>32</v>
      </c>
      <c r="H473" s="226"/>
      <c r="I473" s="226" t="s">
        <v>1018</v>
      </c>
      <c r="J473" s="226" t="s">
        <v>1303</v>
      </c>
      <c r="K473" s="243">
        <v>42916</v>
      </c>
      <c r="L473" s="351" t="s">
        <v>1245</v>
      </c>
      <c r="M473" s="226" t="s">
        <v>36</v>
      </c>
      <c r="N473" s="226">
        <v>18.907856</v>
      </c>
      <c r="O473" s="226">
        <v>18.907856</v>
      </c>
      <c r="P473" s="226"/>
      <c r="Q473" s="226"/>
      <c r="R473" s="226" t="s">
        <v>1301</v>
      </c>
      <c r="S473" s="226">
        <v>750</v>
      </c>
      <c r="T473" s="226" t="s">
        <v>37</v>
      </c>
      <c r="U473" s="226"/>
      <c r="V473" s="226"/>
      <c r="W473" s="226"/>
      <c r="X473" s="225"/>
    </row>
    <row r="474" spans="1:24" s="269" customFormat="1" ht="30" customHeight="1">
      <c r="A474" s="347"/>
      <c r="B474" s="175">
        <v>2016</v>
      </c>
      <c r="C474" s="175" t="s">
        <v>29</v>
      </c>
      <c r="D474" s="226">
        <v>1602011504</v>
      </c>
      <c r="E474" s="225"/>
      <c r="F474" s="226" t="s">
        <v>1253</v>
      </c>
      <c r="G474" s="225" t="s">
        <v>32</v>
      </c>
      <c r="H474" s="226"/>
      <c r="I474" s="226" t="s">
        <v>1018</v>
      </c>
      <c r="J474" s="226" t="s">
        <v>1250</v>
      </c>
      <c r="K474" s="243">
        <v>42916</v>
      </c>
      <c r="L474" s="351" t="s">
        <v>1245</v>
      </c>
      <c r="M474" s="226" t="s">
        <v>36</v>
      </c>
      <c r="N474" s="226">
        <v>5.534636</v>
      </c>
      <c r="O474" s="226">
        <v>5.534636</v>
      </c>
      <c r="P474" s="226"/>
      <c r="Q474" s="226"/>
      <c r="R474" s="226" t="s">
        <v>1301</v>
      </c>
      <c r="S474" s="226">
        <v>750</v>
      </c>
      <c r="T474" s="226" t="s">
        <v>37</v>
      </c>
      <c r="U474" s="226"/>
      <c r="V474" s="226"/>
      <c r="W474" s="226"/>
      <c r="X474" s="225"/>
    </row>
    <row r="475" spans="1:24" s="269" customFormat="1" ht="30" customHeight="1">
      <c r="A475" s="347"/>
      <c r="B475" s="175">
        <v>2016</v>
      </c>
      <c r="C475" s="175" t="s">
        <v>29</v>
      </c>
      <c r="D475" s="226">
        <v>1602011505</v>
      </c>
      <c r="E475" s="225"/>
      <c r="F475" s="226" t="s">
        <v>1255</v>
      </c>
      <c r="G475" s="225" t="s">
        <v>32</v>
      </c>
      <c r="H475" s="226"/>
      <c r="I475" s="226" t="s">
        <v>927</v>
      </c>
      <c r="J475" s="226" t="s">
        <v>1304</v>
      </c>
      <c r="K475" s="243">
        <v>42916</v>
      </c>
      <c r="L475" s="351" t="s">
        <v>1245</v>
      </c>
      <c r="M475" s="226" t="s">
        <v>36</v>
      </c>
      <c r="N475" s="226">
        <v>221.150885</v>
      </c>
      <c r="O475" s="226">
        <v>221.150885</v>
      </c>
      <c r="P475" s="226"/>
      <c r="Q475" s="226"/>
      <c r="R475" s="226" t="s">
        <v>1301</v>
      </c>
      <c r="S475" s="226">
        <v>750</v>
      </c>
      <c r="T475" s="226" t="s">
        <v>37</v>
      </c>
      <c r="U475" s="226"/>
      <c r="V475" s="226"/>
      <c r="W475" s="226"/>
      <c r="X475" s="225"/>
    </row>
    <row r="476" spans="1:24" s="269" customFormat="1" ht="30" customHeight="1">
      <c r="A476" s="347"/>
      <c r="B476" s="175">
        <v>2016</v>
      </c>
      <c r="C476" s="175" t="s">
        <v>29</v>
      </c>
      <c r="D476" s="226">
        <v>1602011506</v>
      </c>
      <c r="E476" s="225"/>
      <c r="F476" s="226" t="s">
        <v>1257</v>
      </c>
      <c r="G476" s="225" t="s">
        <v>32</v>
      </c>
      <c r="H476" s="226"/>
      <c r="I476" s="226" t="s">
        <v>1014</v>
      </c>
      <c r="J476" s="226" t="s">
        <v>1305</v>
      </c>
      <c r="K476" s="243">
        <v>42916</v>
      </c>
      <c r="L476" s="351" t="s">
        <v>1245</v>
      </c>
      <c r="M476" s="226" t="s">
        <v>36</v>
      </c>
      <c r="N476" s="226">
        <v>0.2766</v>
      </c>
      <c r="O476" s="226">
        <v>0.2766</v>
      </c>
      <c r="P476" s="226"/>
      <c r="Q476" s="226"/>
      <c r="R476" s="226" t="s">
        <v>1301</v>
      </c>
      <c r="S476" s="226">
        <v>750</v>
      </c>
      <c r="T476" s="226" t="s">
        <v>37</v>
      </c>
      <c r="U476" s="226"/>
      <c r="V476" s="226"/>
      <c r="W476" s="226"/>
      <c r="X476" s="225"/>
    </row>
    <row r="477" spans="1:24" s="269" customFormat="1" ht="30" customHeight="1">
      <c r="A477" s="347"/>
      <c r="B477" s="175">
        <v>2016</v>
      </c>
      <c r="C477" s="175" t="s">
        <v>29</v>
      </c>
      <c r="D477" s="226">
        <v>1602010902</v>
      </c>
      <c r="E477" s="225" t="s">
        <v>1242</v>
      </c>
      <c r="F477" s="226" t="s">
        <v>1013</v>
      </c>
      <c r="G477" s="225" t="s">
        <v>32</v>
      </c>
      <c r="H477" s="226" t="s">
        <v>1058</v>
      </c>
      <c r="I477" s="226" t="s">
        <v>1018</v>
      </c>
      <c r="J477" s="226" t="s">
        <v>1294</v>
      </c>
      <c r="K477" s="243">
        <v>42916</v>
      </c>
      <c r="L477" s="351" t="s">
        <v>1245</v>
      </c>
      <c r="M477" s="226" t="s">
        <v>36</v>
      </c>
      <c r="N477" s="226">
        <v>100.754745</v>
      </c>
      <c r="O477" s="226">
        <v>100.754745</v>
      </c>
      <c r="P477" s="226"/>
      <c r="Q477" s="226"/>
      <c r="R477" s="226" t="s">
        <v>1306</v>
      </c>
      <c r="S477" s="226">
        <v>950</v>
      </c>
      <c r="T477" s="226" t="s">
        <v>37</v>
      </c>
      <c r="U477" s="226"/>
      <c r="V477" s="226"/>
      <c r="W477" s="226"/>
      <c r="X477" s="225"/>
    </row>
    <row r="478" spans="1:24" s="269" customFormat="1" ht="30" customHeight="1">
      <c r="A478" s="347"/>
      <c r="B478" s="175">
        <v>2016</v>
      </c>
      <c r="C478" s="175" t="s">
        <v>29</v>
      </c>
      <c r="D478" s="226">
        <v>1602010903</v>
      </c>
      <c r="E478" s="225"/>
      <c r="F478" s="226" t="s">
        <v>1255</v>
      </c>
      <c r="G478" s="225" t="s">
        <v>32</v>
      </c>
      <c r="H478" s="226"/>
      <c r="I478" s="226" t="s">
        <v>927</v>
      </c>
      <c r="J478" s="226">
        <v>2882.2</v>
      </c>
      <c r="K478" s="243">
        <v>42916</v>
      </c>
      <c r="L478" s="351" t="s">
        <v>1245</v>
      </c>
      <c r="M478" s="226" t="s">
        <v>36</v>
      </c>
      <c r="N478" s="226">
        <v>108.45526</v>
      </c>
      <c r="O478" s="226">
        <v>108.45526</v>
      </c>
      <c r="P478" s="226"/>
      <c r="Q478" s="226"/>
      <c r="R478" s="226" t="s">
        <v>1306</v>
      </c>
      <c r="S478" s="226">
        <v>950</v>
      </c>
      <c r="T478" s="226" t="s">
        <v>37</v>
      </c>
      <c r="U478" s="226"/>
      <c r="V478" s="226"/>
      <c r="W478" s="226"/>
      <c r="X478" s="225"/>
    </row>
    <row r="479" spans="1:24" s="269" customFormat="1" ht="30" customHeight="1">
      <c r="A479" s="347"/>
      <c r="B479" s="175">
        <v>2016</v>
      </c>
      <c r="C479" s="175" t="s">
        <v>29</v>
      </c>
      <c r="D479" s="226">
        <v>1602010904</v>
      </c>
      <c r="E479" s="225"/>
      <c r="F479" s="226" t="s">
        <v>1257</v>
      </c>
      <c r="G479" s="225" t="s">
        <v>32</v>
      </c>
      <c r="H479" s="226"/>
      <c r="I479" s="226" t="s">
        <v>1014</v>
      </c>
      <c r="J479" s="226" t="s">
        <v>1307</v>
      </c>
      <c r="K479" s="243">
        <v>42916</v>
      </c>
      <c r="L479" s="351" t="s">
        <v>1245</v>
      </c>
      <c r="M479" s="226" t="s">
        <v>36</v>
      </c>
      <c r="N479" s="226">
        <v>0.146</v>
      </c>
      <c r="O479" s="226">
        <v>0.146</v>
      </c>
      <c r="P479" s="226"/>
      <c r="Q479" s="226"/>
      <c r="R479" s="226" t="s">
        <v>1306</v>
      </c>
      <c r="S479" s="226">
        <v>950</v>
      </c>
      <c r="T479" s="226" t="s">
        <v>37</v>
      </c>
      <c r="U479" s="226"/>
      <c r="V479" s="226"/>
      <c r="W479" s="226"/>
      <c r="X479" s="225"/>
    </row>
    <row r="480" spans="1:24" s="269" customFormat="1" ht="30" customHeight="1">
      <c r="A480" s="347"/>
      <c r="B480" s="175">
        <v>2016</v>
      </c>
      <c r="C480" s="175" t="s">
        <v>29</v>
      </c>
      <c r="D480" s="226">
        <v>1602011602</v>
      </c>
      <c r="E480" s="225"/>
      <c r="F480" s="226" t="s">
        <v>1013</v>
      </c>
      <c r="G480" s="225" t="s">
        <v>32</v>
      </c>
      <c r="H480" s="226" t="s">
        <v>216</v>
      </c>
      <c r="I480" s="226" t="s">
        <v>1018</v>
      </c>
      <c r="J480" s="226" t="s">
        <v>1244</v>
      </c>
      <c r="K480" s="243">
        <v>42916</v>
      </c>
      <c r="L480" s="351" t="s">
        <v>1245</v>
      </c>
      <c r="M480" s="226" t="s">
        <v>36</v>
      </c>
      <c r="N480" s="226">
        <v>62.279123</v>
      </c>
      <c r="O480" s="226">
        <v>62.279123</v>
      </c>
      <c r="P480" s="226"/>
      <c r="Q480" s="226"/>
      <c r="R480" s="226" t="s">
        <v>1308</v>
      </c>
      <c r="S480" s="226">
        <v>620</v>
      </c>
      <c r="T480" s="226" t="s">
        <v>37</v>
      </c>
      <c r="U480" s="226"/>
      <c r="V480" s="226"/>
      <c r="W480" s="226"/>
      <c r="X480" s="225"/>
    </row>
    <row r="481" spans="1:24" s="269" customFormat="1" ht="30" customHeight="1">
      <c r="A481" s="347"/>
      <c r="B481" s="175">
        <v>2016</v>
      </c>
      <c r="C481" s="175" t="s">
        <v>29</v>
      </c>
      <c r="D481" s="226">
        <v>1602011603</v>
      </c>
      <c r="E481" s="225"/>
      <c r="F481" s="226" t="s">
        <v>1247</v>
      </c>
      <c r="G481" s="225" t="s">
        <v>32</v>
      </c>
      <c r="H481" s="226"/>
      <c r="I481" s="226" t="s">
        <v>927</v>
      </c>
      <c r="J481" s="226" t="s">
        <v>1309</v>
      </c>
      <c r="K481" s="243">
        <v>42916</v>
      </c>
      <c r="L481" s="351" t="s">
        <v>1245</v>
      </c>
      <c r="M481" s="226" t="s">
        <v>36</v>
      </c>
      <c r="N481" s="226">
        <v>11.664989</v>
      </c>
      <c r="O481" s="226">
        <v>11.664989</v>
      </c>
      <c r="P481" s="226"/>
      <c r="Q481" s="226"/>
      <c r="R481" s="226" t="s">
        <v>1308</v>
      </c>
      <c r="S481" s="226">
        <v>620</v>
      </c>
      <c r="T481" s="226" t="s">
        <v>37</v>
      </c>
      <c r="U481" s="226"/>
      <c r="V481" s="226"/>
      <c r="W481" s="226"/>
      <c r="X481" s="225"/>
    </row>
    <row r="482" spans="1:24" s="269" customFormat="1" ht="30" customHeight="1">
      <c r="A482" s="347"/>
      <c r="B482" s="175">
        <v>2016</v>
      </c>
      <c r="C482" s="175" t="s">
        <v>29</v>
      </c>
      <c r="D482" s="226">
        <v>1602011604</v>
      </c>
      <c r="E482" s="225"/>
      <c r="F482" s="226" t="s">
        <v>1251</v>
      </c>
      <c r="G482" s="225" t="s">
        <v>32</v>
      </c>
      <c r="H482" s="226"/>
      <c r="I482" s="226" t="s">
        <v>1018</v>
      </c>
      <c r="J482" s="226" t="s">
        <v>1250</v>
      </c>
      <c r="K482" s="243">
        <v>42916</v>
      </c>
      <c r="L482" s="351" t="s">
        <v>1245</v>
      </c>
      <c r="M482" s="226" t="s">
        <v>36</v>
      </c>
      <c r="N482" s="226">
        <v>4.729188</v>
      </c>
      <c r="O482" s="226">
        <v>4.729188</v>
      </c>
      <c r="P482" s="226"/>
      <c r="Q482" s="226"/>
      <c r="R482" s="226" t="s">
        <v>1308</v>
      </c>
      <c r="S482" s="226">
        <v>620</v>
      </c>
      <c r="T482" s="226" t="s">
        <v>37</v>
      </c>
      <c r="U482" s="226"/>
      <c r="V482" s="226"/>
      <c r="W482" s="226"/>
      <c r="X482" s="225"/>
    </row>
    <row r="483" spans="1:24" s="269" customFormat="1" ht="30" customHeight="1">
      <c r="A483" s="347"/>
      <c r="B483" s="175">
        <v>2016</v>
      </c>
      <c r="C483" s="175" t="s">
        <v>29</v>
      </c>
      <c r="D483" s="226">
        <v>1602011605</v>
      </c>
      <c r="E483" s="225"/>
      <c r="F483" s="226" t="s">
        <v>1255</v>
      </c>
      <c r="G483" s="225" t="s">
        <v>32</v>
      </c>
      <c r="H483" s="226"/>
      <c r="I483" s="226" t="s">
        <v>927</v>
      </c>
      <c r="J483" s="226" t="s">
        <v>1310</v>
      </c>
      <c r="K483" s="243">
        <v>42916</v>
      </c>
      <c r="L483" s="351" t="s">
        <v>1245</v>
      </c>
      <c r="M483" s="226" t="s">
        <v>36</v>
      </c>
      <c r="N483" s="226">
        <v>127.184742</v>
      </c>
      <c r="O483" s="226">
        <v>127.184742</v>
      </c>
      <c r="P483" s="226"/>
      <c r="Q483" s="226"/>
      <c r="R483" s="226" t="s">
        <v>1308</v>
      </c>
      <c r="S483" s="226">
        <v>620</v>
      </c>
      <c r="T483" s="226" t="s">
        <v>37</v>
      </c>
      <c r="U483" s="226"/>
      <c r="V483" s="226"/>
      <c r="W483" s="226"/>
      <c r="X483" s="225"/>
    </row>
    <row r="484" spans="1:24" s="269" customFormat="1" ht="30" customHeight="1">
      <c r="A484" s="347"/>
      <c r="B484" s="175">
        <v>2016</v>
      </c>
      <c r="C484" s="175" t="s">
        <v>29</v>
      </c>
      <c r="D484" s="226">
        <v>1602011606</v>
      </c>
      <c r="E484" s="225"/>
      <c r="F484" s="226" t="s">
        <v>1257</v>
      </c>
      <c r="G484" s="225" t="s">
        <v>32</v>
      </c>
      <c r="H484" s="226"/>
      <c r="I484" s="226" t="s">
        <v>1014</v>
      </c>
      <c r="J484" s="226" t="s">
        <v>1311</v>
      </c>
      <c r="K484" s="243">
        <v>42916</v>
      </c>
      <c r="L484" s="351" t="s">
        <v>1245</v>
      </c>
      <c r="M484" s="226" t="s">
        <v>36</v>
      </c>
      <c r="N484" s="226">
        <v>0.6162</v>
      </c>
      <c r="O484" s="226">
        <v>0.6162</v>
      </c>
      <c r="P484" s="226"/>
      <c r="Q484" s="226"/>
      <c r="R484" s="226" t="s">
        <v>1308</v>
      </c>
      <c r="S484" s="226">
        <v>620</v>
      </c>
      <c r="T484" s="226" t="s">
        <v>37</v>
      </c>
      <c r="U484" s="226"/>
      <c r="V484" s="226"/>
      <c r="W484" s="226"/>
      <c r="X484" s="225"/>
    </row>
    <row r="485" spans="1:24" ht="24" customHeight="1">
      <c r="A485" s="254"/>
      <c r="B485" s="175">
        <v>2016</v>
      </c>
      <c r="C485" s="175" t="s">
        <v>29</v>
      </c>
      <c r="D485" s="226">
        <v>1602340001</v>
      </c>
      <c r="E485" s="313" t="s">
        <v>1312</v>
      </c>
      <c r="F485" s="313" t="s">
        <v>1313</v>
      </c>
      <c r="G485" s="313" t="s">
        <v>920</v>
      </c>
      <c r="H485" s="313" t="s">
        <v>921</v>
      </c>
      <c r="I485" s="313" t="s">
        <v>1018</v>
      </c>
      <c r="J485" s="313">
        <v>2064</v>
      </c>
      <c r="K485" s="243">
        <v>43069</v>
      </c>
      <c r="L485" s="351" t="s">
        <v>1245</v>
      </c>
      <c r="M485" s="226" t="s">
        <v>36</v>
      </c>
      <c r="N485" s="26">
        <v>1713.12</v>
      </c>
      <c r="O485" s="26">
        <v>1713.12</v>
      </c>
      <c r="P485" s="313"/>
      <c r="Q485" s="313"/>
      <c r="R485" s="313" t="s">
        <v>921</v>
      </c>
      <c r="S485" s="313">
        <f>J485*3.5</f>
        <v>7224</v>
      </c>
      <c r="T485" s="226" t="s">
        <v>37</v>
      </c>
      <c r="U485" s="313"/>
      <c r="V485" s="313"/>
      <c r="W485" s="313"/>
      <c r="X485" s="27"/>
    </row>
    <row r="486" spans="1:24" ht="30" customHeight="1">
      <c r="A486" s="254"/>
      <c r="B486" s="175">
        <v>2016</v>
      </c>
      <c r="C486" s="175" t="s">
        <v>29</v>
      </c>
      <c r="D486" s="313">
        <v>1602300001</v>
      </c>
      <c r="E486" s="356" t="s">
        <v>1314</v>
      </c>
      <c r="F486" s="313" t="s">
        <v>1315</v>
      </c>
      <c r="G486" s="254" t="s">
        <v>32</v>
      </c>
      <c r="H486" s="151" t="s">
        <v>1316</v>
      </c>
      <c r="I486" s="254" t="s">
        <v>1317</v>
      </c>
      <c r="J486" s="254">
        <v>59</v>
      </c>
      <c r="K486" s="255" t="s">
        <v>1318</v>
      </c>
      <c r="L486" s="254">
        <v>30</v>
      </c>
      <c r="M486" s="254" t="s">
        <v>36</v>
      </c>
      <c r="N486" s="254">
        <v>10</v>
      </c>
      <c r="O486" s="254">
        <v>10</v>
      </c>
      <c r="P486" s="254"/>
      <c r="Q486" s="254"/>
      <c r="R486" s="254" t="s">
        <v>1319</v>
      </c>
      <c r="S486" s="151" t="s">
        <v>1320</v>
      </c>
      <c r="T486" s="254" t="s">
        <v>37</v>
      </c>
      <c r="U486" s="254"/>
      <c r="V486" s="254"/>
      <c r="W486" s="254"/>
      <c r="X486" s="254"/>
    </row>
    <row r="487" spans="1:24" ht="33" customHeight="1">
      <c r="A487" s="254"/>
      <c r="B487" s="175">
        <v>2016</v>
      </c>
      <c r="C487" s="175" t="s">
        <v>29</v>
      </c>
      <c r="D487" s="313">
        <v>1602300002</v>
      </c>
      <c r="E487" s="356" t="s">
        <v>1321</v>
      </c>
      <c r="F487" s="313" t="s">
        <v>1315</v>
      </c>
      <c r="G487" s="254" t="s">
        <v>32</v>
      </c>
      <c r="H487" s="151" t="s">
        <v>1322</v>
      </c>
      <c r="I487" s="254" t="s">
        <v>1317</v>
      </c>
      <c r="J487" s="254">
        <v>55</v>
      </c>
      <c r="K487" s="255" t="s">
        <v>1318</v>
      </c>
      <c r="L487" s="254">
        <v>30</v>
      </c>
      <c r="M487" s="254" t="s">
        <v>36</v>
      </c>
      <c r="N487" s="254">
        <v>10</v>
      </c>
      <c r="O487" s="254">
        <v>10</v>
      </c>
      <c r="P487" s="254"/>
      <c r="Q487" s="254"/>
      <c r="R487" s="254" t="s">
        <v>1323</v>
      </c>
      <c r="S487" s="151" t="s">
        <v>1324</v>
      </c>
      <c r="T487" s="254" t="s">
        <v>37</v>
      </c>
      <c r="U487" s="254"/>
      <c r="V487" s="254"/>
      <c r="W487" s="254"/>
      <c r="X487" s="254"/>
    </row>
    <row r="488" spans="1:24" ht="36" customHeight="1">
      <c r="A488" s="254"/>
      <c r="B488" s="175">
        <v>2016</v>
      </c>
      <c r="C488" s="175" t="s">
        <v>29</v>
      </c>
      <c r="D488" s="313">
        <v>1602300003</v>
      </c>
      <c r="E488" s="356" t="s">
        <v>1325</v>
      </c>
      <c r="F488" s="313" t="s">
        <v>1315</v>
      </c>
      <c r="G488" s="254" t="s">
        <v>32</v>
      </c>
      <c r="H488" s="151" t="s">
        <v>1326</v>
      </c>
      <c r="I488" s="254" t="s">
        <v>1317</v>
      </c>
      <c r="J488" s="254">
        <v>62</v>
      </c>
      <c r="K488" s="255" t="s">
        <v>1318</v>
      </c>
      <c r="L488" s="254">
        <v>30</v>
      </c>
      <c r="M488" s="254" t="s">
        <v>36</v>
      </c>
      <c r="N488" s="254">
        <v>10</v>
      </c>
      <c r="O488" s="254">
        <v>10</v>
      </c>
      <c r="P488" s="254"/>
      <c r="Q488" s="254"/>
      <c r="R488" s="254" t="s">
        <v>1327</v>
      </c>
      <c r="S488" s="151" t="s">
        <v>1328</v>
      </c>
      <c r="T488" s="254" t="s">
        <v>37</v>
      </c>
      <c r="U488" s="254"/>
      <c r="V488" s="254"/>
      <c r="W488" s="254"/>
      <c r="X488" s="254"/>
    </row>
    <row r="489" spans="1:24" ht="39" customHeight="1">
      <c r="A489" s="254"/>
      <c r="B489" s="175">
        <v>2016</v>
      </c>
      <c r="C489" s="175" t="s">
        <v>29</v>
      </c>
      <c r="D489" s="313">
        <v>1602300004</v>
      </c>
      <c r="E489" s="356" t="s">
        <v>1329</v>
      </c>
      <c r="F489" s="313" t="s">
        <v>1315</v>
      </c>
      <c r="G489" s="254" t="s">
        <v>32</v>
      </c>
      <c r="H489" s="151" t="s">
        <v>1330</v>
      </c>
      <c r="I489" s="254" t="s">
        <v>1317</v>
      </c>
      <c r="J489" s="254">
        <v>59</v>
      </c>
      <c r="K489" s="255" t="s">
        <v>1318</v>
      </c>
      <c r="L489" s="254">
        <v>30</v>
      </c>
      <c r="M489" s="254" t="s">
        <v>36</v>
      </c>
      <c r="N489" s="254">
        <v>10</v>
      </c>
      <c r="O489" s="254">
        <v>10</v>
      </c>
      <c r="P489" s="254"/>
      <c r="Q489" s="254"/>
      <c r="R489" s="254" t="s">
        <v>1331</v>
      </c>
      <c r="S489" s="151" t="s">
        <v>1332</v>
      </c>
      <c r="T489" s="254" t="s">
        <v>37</v>
      </c>
      <c r="U489" s="254"/>
      <c r="V489" s="254"/>
      <c r="W489" s="254"/>
      <c r="X489" s="254"/>
    </row>
    <row r="490" spans="1:24" ht="45.75" customHeight="1">
      <c r="A490" s="254"/>
      <c r="B490" s="175">
        <v>2016</v>
      </c>
      <c r="C490" s="175" t="s">
        <v>29</v>
      </c>
      <c r="D490" s="313">
        <v>1602300005</v>
      </c>
      <c r="E490" s="356" t="s">
        <v>1333</v>
      </c>
      <c r="F490" s="313" t="s">
        <v>1315</v>
      </c>
      <c r="G490" s="254" t="s">
        <v>32</v>
      </c>
      <c r="H490" s="151" t="s">
        <v>1334</v>
      </c>
      <c r="I490" s="254" t="s">
        <v>1317</v>
      </c>
      <c r="J490" s="254">
        <v>60</v>
      </c>
      <c r="K490" s="255" t="s">
        <v>1318</v>
      </c>
      <c r="L490" s="254">
        <v>30</v>
      </c>
      <c r="M490" s="254" t="s">
        <v>36</v>
      </c>
      <c r="N490" s="254">
        <v>10</v>
      </c>
      <c r="O490" s="254">
        <v>10</v>
      </c>
      <c r="P490" s="254"/>
      <c r="Q490" s="254"/>
      <c r="R490" s="254" t="s">
        <v>1334</v>
      </c>
      <c r="S490" s="151" t="s">
        <v>1335</v>
      </c>
      <c r="T490" s="254" t="s">
        <v>37</v>
      </c>
      <c r="U490" s="254"/>
      <c r="V490" s="254"/>
      <c r="W490" s="254"/>
      <c r="X490" s="254"/>
    </row>
    <row r="491" spans="1:24" ht="48" customHeight="1">
      <c r="A491" s="254"/>
      <c r="B491" s="175">
        <v>2016</v>
      </c>
      <c r="C491" s="175" t="s">
        <v>29</v>
      </c>
      <c r="D491" s="313">
        <v>1602300006</v>
      </c>
      <c r="E491" s="356" t="s">
        <v>1336</v>
      </c>
      <c r="F491" s="313" t="s">
        <v>1315</v>
      </c>
      <c r="G491" s="254" t="s">
        <v>32</v>
      </c>
      <c r="H491" s="151" t="s">
        <v>1337</v>
      </c>
      <c r="I491" s="254" t="s">
        <v>1317</v>
      </c>
      <c r="J491" s="254">
        <v>71</v>
      </c>
      <c r="K491" s="255" t="s">
        <v>1318</v>
      </c>
      <c r="L491" s="254">
        <v>30</v>
      </c>
      <c r="M491" s="254" t="s">
        <v>36</v>
      </c>
      <c r="N491" s="254">
        <v>10</v>
      </c>
      <c r="O491" s="254">
        <v>10</v>
      </c>
      <c r="P491" s="254"/>
      <c r="Q491" s="254"/>
      <c r="R491" s="254" t="s">
        <v>1338</v>
      </c>
      <c r="S491" s="151" t="s">
        <v>1337</v>
      </c>
      <c r="T491" s="254" t="s">
        <v>37</v>
      </c>
      <c r="U491" s="254"/>
      <c r="V491" s="254"/>
      <c r="W491" s="254"/>
      <c r="X491" s="254"/>
    </row>
    <row r="492" spans="1:24" ht="39" customHeight="1">
      <c r="A492" s="254"/>
      <c r="B492" s="175">
        <v>2016</v>
      </c>
      <c r="C492" s="175" t="s">
        <v>29</v>
      </c>
      <c r="D492" s="313">
        <v>1602300007</v>
      </c>
      <c r="E492" s="356" t="s">
        <v>1339</v>
      </c>
      <c r="F492" s="313" t="s">
        <v>1315</v>
      </c>
      <c r="G492" s="254" t="s">
        <v>32</v>
      </c>
      <c r="H492" s="151" t="s">
        <v>1340</v>
      </c>
      <c r="I492" s="254" t="s">
        <v>1317</v>
      </c>
      <c r="J492" s="254">
        <v>60</v>
      </c>
      <c r="K492" s="255" t="s">
        <v>1318</v>
      </c>
      <c r="L492" s="254">
        <v>30</v>
      </c>
      <c r="M492" s="254" t="s">
        <v>36</v>
      </c>
      <c r="N492" s="254">
        <v>10</v>
      </c>
      <c r="O492" s="254">
        <v>10</v>
      </c>
      <c r="P492" s="254"/>
      <c r="Q492" s="254"/>
      <c r="R492" s="151" t="s">
        <v>1340</v>
      </c>
      <c r="S492" s="151" t="s">
        <v>1341</v>
      </c>
      <c r="T492" s="254" t="s">
        <v>37</v>
      </c>
      <c r="U492" s="254"/>
      <c r="V492" s="254"/>
      <c r="W492" s="254"/>
      <c r="X492" s="254"/>
    </row>
    <row r="493" spans="1:24" ht="45" customHeight="1">
      <c r="A493" s="254"/>
      <c r="B493" s="175">
        <v>2016</v>
      </c>
      <c r="C493" s="175" t="s">
        <v>29</v>
      </c>
      <c r="D493" s="313">
        <v>1602300008</v>
      </c>
      <c r="E493" s="356" t="s">
        <v>1342</v>
      </c>
      <c r="F493" s="313" t="s">
        <v>1315</v>
      </c>
      <c r="G493" s="254" t="s">
        <v>32</v>
      </c>
      <c r="H493" s="151" t="s">
        <v>1343</v>
      </c>
      <c r="I493" s="254" t="s">
        <v>1317</v>
      </c>
      <c r="J493" s="254">
        <v>55</v>
      </c>
      <c r="K493" s="255" t="s">
        <v>1318</v>
      </c>
      <c r="L493" s="254">
        <v>30</v>
      </c>
      <c r="M493" s="254" t="s">
        <v>36</v>
      </c>
      <c r="N493" s="254">
        <v>10</v>
      </c>
      <c r="O493" s="254">
        <v>10</v>
      </c>
      <c r="P493" s="254"/>
      <c r="Q493" s="254"/>
      <c r="R493" s="151" t="s">
        <v>1343</v>
      </c>
      <c r="S493" s="151" t="s">
        <v>1344</v>
      </c>
      <c r="T493" s="254" t="s">
        <v>37</v>
      </c>
      <c r="U493" s="254"/>
      <c r="V493" s="254"/>
      <c r="W493" s="254"/>
      <c r="X493" s="254"/>
    </row>
    <row r="494" spans="1:24" ht="48" customHeight="1">
      <c r="A494" s="254"/>
      <c r="B494" s="175">
        <v>2016</v>
      </c>
      <c r="C494" s="175" t="s">
        <v>29</v>
      </c>
      <c r="D494" s="313">
        <v>1602300009</v>
      </c>
      <c r="E494" s="356" t="s">
        <v>1345</v>
      </c>
      <c r="F494" s="313" t="s">
        <v>1315</v>
      </c>
      <c r="G494" s="254" t="s">
        <v>32</v>
      </c>
      <c r="H494" s="151" t="s">
        <v>1316</v>
      </c>
      <c r="I494" s="254" t="s">
        <v>1317</v>
      </c>
      <c r="J494" s="254">
        <v>63</v>
      </c>
      <c r="K494" s="255" t="s">
        <v>1318</v>
      </c>
      <c r="L494" s="254">
        <v>30</v>
      </c>
      <c r="M494" s="254" t="s">
        <v>36</v>
      </c>
      <c r="N494" s="254">
        <v>10</v>
      </c>
      <c r="O494" s="254">
        <v>10</v>
      </c>
      <c r="P494" s="254"/>
      <c r="Q494" s="254"/>
      <c r="R494" s="356" t="s">
        <v>1345</v>
      </c>
      <c r="S494" s="151" t="s">
        <v>1346</v>
      </c>
      <c r="T494" s="254" t="s">
        <v>37</v>
      </c>
      <c r="U494" s="254"/>
      <c r="V494" s="254"/>
      <c r="W494" s="254"/>
      <c r="X494" s="254"/>
    </row>
    <row r="495" spans="1:24" ht="45" customHeight="1">
      <c r="A495" s="254"/>
      <c r="B495" s="175">
        <v>2016</v>
      </c>
      <c r="C495" s="175" t="s">
        <v>29</v>
      </c>
      <c r="D495" s="313">
        <v>1602300010</v>
      </c>
      <c r="E495" s="356" t="s">
        <v>1347</v>
      </c>
      <c r="F495" s="313" t="s">
        <v>1315</v>
      </c>
      <c r="G495" s="254" t="s">
        <v>32</v>
      </c>
      <c r="H495" s="151" t="s">
        <v>1348</v>
      </c>
      <c r="I495" s="254" t="s">
        <v>1317</v>
      </c>
      <c r="J495" s="254">
        <v>61</v>
      </c>
      <c r="K495" s="255" t="s">
        <v>1318</v>
      </c>
      <c r="L495" s="254">
        <v>30</v>
      </c>
      <c r="M495" s="254" t="s">
        <v>36</v>
      </c>
      <c r="N495" s="254">
        <v>10</v>
      </c>
      <c r="O495" s="254">
        <v>10</v>
      </c>
      <c r="P495" s="254"/>
      <c r="Q495" s="254"/>
      <c r="R495" s="151" t="s">
        <v>1348</v>
      </c>
      <c r="S495" s="151" t="s">
        <v>1349</v>
      </c>
      <c r="T495" s="254" t="s">
        <v>37</v>
      </c>
      <c r="U495" s="254"/>
      <c r="V495" s="254"/>
      <c r="W495" s="254"/>
      <c r="X495" s="254"/>
    </row>
    <row r="496" spans="1:24" ht="36" customHeight="1">
      <c r="A496" s="254"/>
      <c r="B496" s="175">
        <v>2016</v>
      </c>
      <c r="C496" s="175" t="s">
        <v>29</v>
      </c>
      <c r="D496" s="313">
        <v>1602300011</v>
      </c>
      <c r="E496" s="356" t="s">
        <v>1350</v>
      </c>
      <c r="F496" s="313" t="s">
        <v>1315</v>
      </c>
      <c r="G496" s="254" t="s">
        <v>32</v>
      </c>
      <c r="H496" s="151" t="s">
        <v>1351</v>
      </c>
      <c r="I496" s="254" t="s">
        <v>1317</v>
      </c>
      <c r="J496" s="254">
        <v>63</v>
      </c>
      <c r="K496" s="255" t="s">
        <v>1318</v>
      </c>
      <c r="L496" s="254">
        <v>30</v>
      </c>
      <c r="M496" s="254" t="s">
        <v>36</v>
      </c>
      <c r="N496" s="254">
        <v>10</v>
      </c>
      <c r="O496" s="254">
        <v>10</v>
      </c>
      <c r="P496" s="254"/>
      <c r="Q496" s="254"/>
      <c r="R496" s="151" t="s">
        <v>1351</v>
      </c>
      <c r="S496" s="151" t="s">
        <v>1352</v>
      </c>
      <c r="T496" s="254" t="s">
        <v>37</v>
      </c>
      <c r="U496" s="254"/>
      <c r="V496" s="254"/>
      <c r="W496" s="254"/>
      <c r="X496" s="254"/>
    </row>
    <row r="497" spans="1:24" ht="141.75" customHeight="1">
      <c r="A497" s="254"/>
      <c r="B497" s="175">
        <v>2016</v>
      </c>
      <c r="C497" s="175" t="s">
        <v>29</v>
      </c>
      <c r="D497" s="313">
        <v>1602300012</v>
      </c>
      <c r="E497" s="357" t="s">
        <v>1353</v>
      </c>
      <c r="F497" s="313" t="s">
        <v>1354</v>
      </c>
      <c r="G497" s="254" t="s">
        <v>32</v>
      </c>
      <c r="H497" s="357" t="s">
        <v>1353</v>
      </c>
      <c r="I497" s="254" t="s">
        <v>922</v>
      </c>
      <c r="J497" s="254">
        <v>46</v>
      </c>
      <c r="K497" s="255" t="s">
        <v>1355</v>
      </c>
      <c r="L497" s="254">
        <v>6</v>
      </c>
      <c r="M497" s="254" t="s">
        <v>36</v>
      </c>
      <c r="N497" s="254">
        <v>780</v>
      </c>
      <c r="O497" s="254">
        <v>780</v>
      </c>
      <c r="P497" s="254"/>
      <c r="Q497" s="254"/>
      <c r="R497" s="357" t="s">
        <v>1353</v>
      </c>
      <c r="S497" s="357" t="s">
        <v>1353</v>
      </c>
      <c r="T497" s="254" t="s">
        <v>37</v>
      </c>
      <c r="U497" s="254"/>
      <c r="V497" s="254"/>
      <c r="W497" s="254"/>
      <c r="X497" s="254"/>
    </row>
    <row r="498" spans="1:24" s="98" customFormat="1" ht="24.75" customHeight="1">
      <c r="A498" s="151"/>
      <c r="B498" s="175">
        <v>2016</v>
      </c>
      <c r="C498" s="175" t="s">
        <v>29</v>
      </c>
      <c r="D498" s="27">
        <v>1602300013</v>
      </c>
      <c r="E498" s="357" t="s">
        <v>1356</v>
      </c>
      <c r="F498" s="27" t="s">
        <v>1357</v>
      </c>
      <c r="G498" s="151" t="s">
        <v>32</v>
      </c>
      <c r="H498" s="357" t="s">
        <v>1356</v>
      </c>
      <c r="I498" s="151" t="s">
        <v>682</v>
      </c>
      <c r="J498" s="151">
        <v>120</v>
      </c>
      <c r="K498" s="156" t="s">
        <v>1358</v>
      </c>
      <c r="L498" s="151">
        <v>20</v>
      </c>
      <c r="M498" s="254" t="s">
        <v>36</v>
      </c>
      <c r="N498" s="151">
        <v>20</v>
      </c>
      <c r="O498" s="151">
        <v>20</v>
      </c>
      <c r="P498" s="151"/>
      <c r="Q498" s="151"/>
      <c r="R498" s="357" t="s">
        <v>1356</v>
      </c>
      <c r="S498" s="357" t="s">
        <v>1359</v>
      </c>
      <c r="T498" s="254" t="s">
        <v>37</v>
      </c>
      <c r="U498" s="151"/>
      <c r="V498" s="151"/>
      <c r="W498" s="151"/>
      <c r="X498" s="151"/>
    </row>
    <row r="499" spans="1:24" s="98" customFormat="1" ht="24.75" customHeight="1">
      <c r="A499" s="151"/>
      <c r="B499" s="175">
        <v>2016</v>
      </c>
      <c r="C499" s="175" t="s">
        <v>29</v>
      </c>
      <c r="D499" s="313">
        <v>1602300014</v>
      </c>
      <c r="E499" s="357" t="s">
        <v>1360</v>
      </c>
      <c r="F499" s="27" t="s">
        <v>1357</v>
      </c>
      <c r="G499" s="151" t="s">
        <v>32</v>
      </c>
      <c r="H499" s="357" t="s">
        <v>1360</v>
      </c>
      <c r="I499" s="151" t="s">
        <v>682</v>
      </c>
      <c r="J499" s="151">
        <v>80</v>
      </c>
      <c r="K499" s="156" t="s">
        <v>1358</v>
      </c>
      <c r="L499" s="151">
        <v>20</v>
      </c>
      <c r="M499" s="254" t="s">
        <v>36</v>
      </c>
      <c r="N499" s="151">
        <v>10</v>
      </c>
      <c r="O499" s="151">
        <v>10</v>
      </c>
      <c r="P499" s="151"/>
      <c r="Q499" s="151"/>
      <c r="R499" s="357" t="s">
        <v>1356</v>
      </c>
      <c r="S499" s="357" t="s">
        <v>1361</v>
      </c>
      <c r="T499" s="254" t="s">
        <v>37</v>
      </c>
      <c r="U499" s="151"/>
      <c r="V499" s="151"/>
      <c r="W499" s="151"/>
      <c r="X499" s="151"/>
    </row>
    <row r="500" spans="1:24" s="98" customFormat="1" ht="24.75" customHeight="1">
      <c r="A500" s="151"/>
      <c r="B500" s="175">
        <v>2016</v>
      </c>
      <c r="C500" s="175" t="s">
        <v>29</v>
      </c>
      <c r="D500" s="313">
        <v>1602300015</v>
      </c>
      <c r="E500" s="357" t="s">
        <v>1322</v>
      </c>
      <c r="F500" s="27" t="s">
        <v>1357</v>
      </c>
      <c r="G500" s="151" t="s">
        <v>32</v>
      </c>
      <c r="H500" s="357" t="s">
        <v>1322</v>
      </c>
      <c r="I500" s="151" t="s">
        <v>682</v>
      </c>
      <c r="J500" s="151">
        <v>300</v>
      </c>
      <c r="K500" s="156" t="s">
        <v>1358</v>
      </c>
      <c r="L500" s="151">
        <v>20</v>
      </c>
      <c r="M500" s="254" t="s">
        <v>36</v>
      </c>
      <c r="N500" s="151">
        <v>25</v>
      </c>
      <c r="O500" s="151">
        <v>25</v>
      </c>
      <c r="P500" s="151"/>
      <c r="Q500" s="151"/>
      <c r="R500" s="357" t="s">
        <v>1322</v>
      </c>
      <c r="S500" s="357" t="s">
        <v>1324</v>
      </c>
      <c r="T500" s="254" t="s">
        <v>37</v>
      </c>
      <c r="U500" s="151"/>
      <c r="V500" s="151"/>
      <c r="W500" s="151"/>
      <c r="X500" s="151"/>
    </row>
    <row r="501" spans="1:24" s="98" customFormat="1" ht="24.75" customHeight="1">
      <c r="A501" s="151"/>
      <c r="B501" s="175">
        <v>2016</v>
      </c>
      <c r="C501" s="175" t="s">
        <v>29</v>
      </c>
      <c r="D501" s="27">
        <v>1602300016</v>
      </c>
      <c r="E501" s="357" t="s">
        <v>1343</v>
      </c>
      <c r="F501" s="27" t="s">
        <v>1357</v>
      </c>
      <c r="G501" s="151" t="s">
        <v>32</v>
      </c>
      <c r="H501" s="357" t="s">
        <v>1343</v>
      </c>
      <c r="I501" s="151" t="s">
        <v>682</v>
      </c>
      <c r="J501" s="151">
        <v>200</v>
      </c>
      <c r="K501" s="156" t="s">
        <v>1358</v>
      </c>
      <c r="L501" s="151">
        <v>20</v>
      </c>
      <c r="M501" s="254" t="s">
        <v>36</v>
      </c>
      <c r="N501" s="151">
        <v>25</v>
      </c>
      <c r="O501" s="151">
        <v>25</v>
      </c>
      <c r="P501" s="151"/>
      <c r="Q501" s="151"/>
      <c r="R501" s="357" t="s">
        <v>1343</v>
      </c>
      <c r="S501" s="357" t="s">
        <v>1344</v>
      </c>
      <c r="T501" s="254" t="s">
        <v>37</v>
      </c>
      <c r="U501" s="151"/>
      <c r="V501" s="151"/>
      <c r="W501" s="151"/>
      <c r="X501" s="151"/>
    </row>
  </sheetData>
  <sheetProtection/>
  <autoFilter ref="D5:Y501"/>
  <mergeCells count="38">
    <mergeCell ref="A2:X2"/>
    <mergeCell ref="O4:Q4"/>
    <mergeCell ref="U4:W4"/>
    <mergeCell ref="A4:A5"/>
    <mergeCell ref="B4:B5"/>
    <mergeCell ref="C4:C5"/>
    <mergeCell ref="D4:D5"/>
    <mergeCell ref="E4:E5"/>
    <mergeCell ref="E428:E434"/>
    <mergeCell ref="E435:E441"/>
    <mergeCell ref="E442:E448"/>
    <mergeCell ref="E449:E457"/>
    <mergeCell ref="E458:E464"/>
    <mergeCell ref="E465:E470"/>
    <mergeCell ref="E471:E476"/>
    <mergeCell ref="E477:E484"/>
    <mergeCell ref="F4:F5"/>
    <mergeCell ref="G4:G5"/>
    <mergeCell ref="H4:H5"/>
    <mergeCell ref="H428:H434"/>
    <mergeCell ref="H435:H441"/>
    <mergeCell ref="H442:H448"/>
    <mergeCell ref="H449:H457"/>
    <mergeCell ref="H458:H464"/>
    <mergeCell ref="H465:H470"/>
    <mergeCell ref="H471:H476"/>
    <mergeCell ref="H477:H479"/>
    <mergeCell ref="H480:H484"/>
    <mergeCell ref="I4:I5"/>
    <mergeCell ref="J4:J5"/>
    <mergeCell ref="K4:K5"/>
    <mergeCell ref="L4:L5"/>
    <mergeCell ref="M4:M5"/>
    <mergeCell ref="N4:N5"/>
    <mergeCell ref="R4:R5"/>
    <mergeCell ref="S4:S5"/>
    <mergeCell ref="T4:T5"/>
    <mergeCell ref="X4:X5"/>
  </mergeCells>
  <printOptions horizontalCentered="1"/>
  <pageMargins left="0.15694444444444444" right="0.19652777777777777" top="0.98" bottom="0.98" header="0.51" footer="0.51"/>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M531"/>
  <sheetViews>
    <sheetView workbookViewId="0" topLeftCell="A2">
      <selection activeCell="P7" sqref="P7"/>
    </sheetView>
  </sheetViews>
  <sheetFormatPr defaultColWidth="9.00390625" defaultRowHeight="14.25"/>
  <cols>
    <col min="1" max="3" width="9.00390625" style="59" customWidth="1"/>
    <col min="4" max="4" width="14.50390625" style="165" customWidth="1"/>
    <col min="5" max="5" width="20.125" style="166" customWidth="1"/>
    <col min="6" max="6" width="6.00390625" style="59" customWidth="1"/>
    <col min="7" max="7" width="14.875" style="59" customWidth="1"/>
    <col min="8" max="8" width="11.25390625" style="59" customWidth="1"/>
    <col min="9" max="9" width="8.75390625" style="165" customWidth="1"/>
    <col min="10" max="10" width="7.375" style="59" customWidth="1"/>
    <col min="11" max="11" width="10.00390625" style="59" customWidth="1"/>
    <col min="12" max="12" width="5.125" style="59" customWidth="1"/>
    <col min="13" max="13" width="7.75390625" style="59" customWidth="1"/>
    <col min="14" max="14" width="13.375" style="59" customWidth="1"/>
    <col min="15" max="15" width="11.125" style="59" customWidth="1"/>
    <col min="16" max="16" width="4.50390625" style="59" customWidth="1"/>
    <col min="17" max="17" width="4.75390625" style="59" customWidth="1"/>
    <col min="18" max="18" width="8.50390625" style="59" customWidth="1"/>
    <col min="19" max="19" width="7.375" style="59" customWidth="1"/>
    <col min="20" max="20" width="9.00390625" style="59" customWidth="1"/>
    <col min="21" max="21" width="3.25390625" style="59" customWidth="1"/>
    <col min="22" max="22" width="3.125" style="59" customWidth="1"/>
    <col min="23" max="23" width="4.00390625" style="59" customWidth="1"/>
    <col min="24" max="24" width="30.25390625" style="165" customWidth="1"/>
    <col min="25" max="25" width="9.00390625" style="59" customWidth="1"/>
    <col min="26" max="26" width="14.375" style="59" customWidth="1"/>
    <col min="27" max="16384" width="9.00390625" style="59" customWidth="1"/>
  </cols>
  <sheetData>
    <row r="1" spans="4:33" ht="24" customHeight="1">
      <c r="D1" s="167"/>
      <c r="E1" s="168"/>
      <c r="F1" s="169"/>
      <c r="G1" s="169"/>
      <c r="H1" s="169"/>
      <c r="I1" s="171"/>
      <c r="J1" s="169"/>
      <c r="K1" s="169"/>
      <c r="L1" s="169"/>
      <c r="M1" s="169"/>
      <c r="N1" s="169"/>
      <c r="O1" s="169"/>
      <c r="P1" s="169"/>
      <c r="Q1" s="169"/>
      <c r="R1" s="171"/>
      <c r="S1" s="171"/>
      <c r="T1" s="171"/>
      <c r="U1" s="171"/>
      <c r="V1" s="171"/>
      <c r="W1" s="171"/>
      <c r="X1" s="171"/>
      <c r="Y1" s="169"/>
      <c r="Z1" s="169"/>
      <c r="AA1" s="169"/>
      <c r="AB1" s="169"/>
      <c r="AC1" s="169"/>
      <c r="AD1" s="169"/>
      <c r="AE1" s="169"/>
      <c r="AF1" s="169"/>
      <c r="AG1" s="169"/>
    </row>
    <row r="2" spans="1:33" ht="41.25" customHeight="1">
      <c r="A2" s="170" t="s">
        <v>1362</v>
      </c>
      <c r="B2" s="170"/>
      <c r="C2" s="170"/>
      <c r="D2" s="170"/>
      <c r="E2" s="170"/>
      <c r="F2" s="170"/>
      <c r="G2" s="170"/>
      <c r="H2" s="170"/>
      <c r="I2" s="170"/>
      <c r="J2" s="170"/>
      <c r="K2" s="170"/>
      <c r="L2" s="170"/>
      <c r="M2" s="170"/>
      <c r="N2" s="170"/>
      <c r="O2" s="170"/>
      <c r="P2" s="170"/>
      <c r="Q2" s="170"/>
      <c r="R2" s="170"/>
      <c r="S2" s="170"/>
      <c r="T2" s="170"/>
      <c r="U2" s="170"/>
      <c r="V2" s="170"/>
      <c r="W2" s="170"/>
      <c r="X2" s="170"/>
      <c r="Y2" s="190"/>
      <c r="Z2" s="169"/>
      <c r="AA2" s="169"/>
      <c r="AB2" s="169"/>
      <c r="AC2" s="169"/>
      <c r="AD2" s="169"/>
      <c r="AE2" s="169"/>
      <c r="AF2" s="169"/>
      <c r="AG2" s="169"/>
    </row>
    <row r="3" spans="4:33" ht="27.75" customHeight="1">
      <c r="D3" s="171"/>
      <c r="E3" s="172" t="s">
        <v>2</v>
      </c>
      <c r="F3" s="173"/>
      <c r="G3" s="173"/>
      <c r="H3" s="173"/>
      <c r="I3" s="184"/>
      <c r="J3" s="173"/>
      <c r="K3" s="173"/>
      <c r="L3" s="173"/>
      <c r="M3" s="173"/>
      <c r="N3" s="173"/>
      <c r="O3" s="173"/>
      <c r="P3" s="173"/>
      <c r="Q3" s="173"/>
      <c r="R3" s="173"/>
      <c r="S3" s="173"/>
      <c r="T3" s="173"/>
      <c r="U3" s="173"/>
      <c r="V3" s="173"/>
      <c r="W3" s="173"/>
      <c r="X3" s="173"/>
      <c r="Y3" s="191"/>
      <c r="Z3" s="169"/>
      <c r="AA3" s="169"/>
      <c r="AB3" s="169"/>
      <c r="AC3" s="169"/>
      <c r="AD3" s="169"/>
      <c r="AE3" s="169"/>
      <c r="AF3" s="169"/>
      <c r="AG3" s="169"/>
    </row>
    <row r="4" spans="1:25" s="157" customFormat="1" ht="33" customHeight="1">
      <c r="A4" s="174"/>
      <c r="B4" s="174" t="s">
        <v>3</v>
      </c>
      <c r="C4" s="174" t="s">
        <v>4</v>
      </c>
      <c r="D4" s="174" t="s">
        <v>5</v>
      </c>
      <c r="E4" s="175" t="s">
        <v>6</v>
      </c>
      <c r="F4" s="175" t="s">
        <v>7</v>
      </c>
      <c r="G4" s="175" t="s">
        <v>8</v>
      </c>
      <c r="H4" s="175" t="s">
        <v>9</v>
      </c>
      <c r="I4" s="175" t="s">
        <v>10</v>
      </c>
      <c r="J4" s="175" t="s">
        <v>11</v>
      </c>
      <c r="K4" s="175" t="s">
        <v>12</v>
      </c>
      <c r="L4" s="175" t="s">
        <v>13</v>
      </c>
      <c r="M4" s="185" t="s">
        <v>14</v>
      </c>
      <c r="N4" s="175" t="s">
        <v>15</v>
      </c>
      <c r="O4" s="175" t="s">
        <v>16</v>
      </c>
      <c r="P4" s="175"/>
      <c r="Q4" s="175"/>
      <c r="R4" s="175" t="s">
        <v>17</v>
      </c>
      <c r="S4" s="175" t="s">
        <v>18</v>
      </c>
      <c r="T4" s="175" t="s">
        <v>19</v>
      </c>
      <c r="U4" s="187" t="s">
        <v>20</v>
      </c>
      <c r="V4" s="188"/>
      <c r="W4" s="174"/>
      <c r="X4" s="175" t="s">
        <v>1363</v>
      </c>
      <c r="Y4" s="192"/>
    </row>
    <row r="5" spans="1:24" s="157" customFormat="1" ht="33" customHeight="1">
      <c r="A5" s="176"/>
      <c r="B5" s="176"/>
      <c r="C5" s="176"/>
      <c r="D5" s="176"/>
      <c r="E5" s="175"/>
      <c r="F5" s="175"/>
      <c r="G5" s="175"/>
      <c r="H5" s="175"/>
      <c r="I5" s="175"/>
      <c r="J5" s="175"/>
      <c r="K5" s="175"/>
      <c r="L5" s="175"/>
      <c r="M5" s="186"/>
      <c r="N5" s="175"/>
      <c r="O5" s="175" t="s">
        <v>22</v>
      </c>
      <c r="P5" s="175" t="s">
        <v>23</v>
      </c>
      <c r="Q5" s="175" t="s">
        <v>24</v>
      </c>
      <c r="R5" s="175"/>
      <c r="S5" s="175"/>
      <c r="T5" s="175"/>
      <c r="U5" s="175" t="s">
        <v>25</v>
      </c>
      <c r="V5" s="175" t="s">
        <v>26</v>
      </c>
      <c r="W5" s="175" t="s">
        <v>27</v>
      </c>
      <c r="X5" s="175"/>
    </row>
    <row r="6" spans="1:24" s="157" customFormat="1" ht="33" customHeight="1">
      <c r="A6" s="39" t="s">
        <v>28</v>
      </c>
      <c r="B6" s="39">
        <v>2017</v>
      </c>
      <c r="C6" s="39" t="s">
        <v>29</v>
      </c>
      <c r="D6" s="176"/>
      <c r="E6" s="175"/>
      <c r="F6" s="175"/>
      <c r="G6" s="175"/>
      <c r="H6" s="175"/>
      <c r="I6" s="175"/>
      <c r="J6" s="175"/>
      <c r="K6" s="175"/>
      <c r="L6" s="175"/>
      <c r="M6" s="186"/>
      <c r="N6" s="175">
        <v>35573.9</v>
      </c>
      <c r="O6" s="175">
        <v>35573.9</v>
      </c>
      <c r="P6" s="175"/>
      <c r="Q6" s="175"/>
      <c r="R6" s="175"/>
      <c r="S6" s="175">
        <v>76.72</v>
      </c>
      <c r="T6" s="175"/>
      <c r="U6" s="175"/>
      <c r="V6" s="175"/>
      <c r="W6" s="175"/>
      <c r="X6" s="175"/>
    </row>
    <row r="7" spans="1:24" ht="42.75">
      <c r="A7" s="177"/>
      <c r="B7" s="177">
        <v>2017</v>
      </c>
      <c r="C7" s="177" t="s">
        <v>29</v>
      </c>
      <c r="D7" s="178">
        <v>1702190901</v>
      </c>
      <c r="E7" s="179" t="s">
        <v>1364</v>
      </c>
      <c r="F7" s="179" t="s">
        <v>31</v>
      </c>
      <c r="G7" s="179" t="s">
        <v>32</v>
      </c>
      <c r="H7" s="179" t="s">
        <v>1365</v>
      </c>
      <c r="I7" s="179" t="s">
        <v>34</v>
      </c>
      <c r="J7" s="179">
        <v>1.2</v>
      </c>
      <c r="K7" s="179">
        <v>2017.12</v>
      </c>
      <c r="L7" s="179" t="s">
        <v>35</v>
      </c>
      <c r="M7" s="179" t="s">
        <v>36</v>
      </c>
      <c r="N7" s="179">
        <v>36</v>
      </c>
      <c r="O7" s="179">
        <v>36</v>
      </c>
      <c r="P7" s="179"/>
      <c r="Q7" s="179"/>
      <c r="R7" s="179" t="s">
        <v>1365</v>
      </c>
      <c r="S7" s="179">
        <f aca="true" t="shared" si="0" ref="S7:S70">J7*1000</f>
        <v>1200</v>
      </c>
      <c r="T7" s="179" t="s">
        <v>37</v>
      </c>
      <c r="U7" s="179"/>
      <c r="V7" s="179"/>
      <c r="W7" s="179"/>
      <c r="X7" s="25" t="s">
        <v>1366</v>
      </c>
    </row>
    <row r="8" spans="1:24" ht="42.75">
      <c r="A8" s="177"/>
      <c r="B8" s="39">
        <v>2017</v>
      </c>
      <c r="C8" s="39" t="s">
        <v>29</v>
      </c>
      <c r="D8" s="178">
        <v>1702140301</v>
      </c>
      <c r="E8" s="179" t="s">
        <v>1367</v>
      </c>
      <c r="F8" s="179" t="s">
        <v>31</v>
      </c>
      <c r="G8" s="179" t="s">
        <v>32</v>
      </c>
      <c r="H8" s="179" t="s">
        <v>1368</v>
      </c>
      <c r="I8" s="179" t="s">
        <v>34</v>
      </c>
      <c r="J8" s="179">
        <v>2.3</v>
      </c>
      <c r="K8" s="179">
        <v>2017.12</v>
      </c>
      <c r="L8" s="179" t="s">
        <v>35</v>
      </c>
      <c r="M8" s="179" t="s">
        <v>36</v>
      </c>
      <c r="N8" s="179">
        <v>69</v>
      </c>
      <c r="O8" s="179">
        <v>69</v>
      </c>
      <c r="P8" s="179"/>
      <c r="Q8" s="179"/>
      <c r="R8" s="179" t="s">
        <v>1368</v>
      </c>
      <c r="S8" s="179">
        <f t="shared" si="0"/>
        <v>2300</v>
      </c>
      <c r="T8" s="179" t="s">
        <v>37</v>
      </c>
      <c r="U8" s="179"/>
      <c r="V8" s="179"/>
      <c r="W8" s="179"/>
      <c r="X8" s="25" t="s">
        <v>1369</v>
      </c>
    </row>
    <row r="9" spans="1:24" ht="42.75">
      <c r="A9" s="177"/>
      <c r="B9" s="177">
        <v>2017</v>
      </c>
      <c r="C9" s="177" t="s">
        <v>29</v>
      </c>
      <c r="D9" s="178" t="s">
        <v>1370</v>
      </c>
      <c r="E9" s="179" t="s">
        <v>1371</v>
      </c>
      <c r="F9" s="179" t="s">
        <v>31</v>
      </c>
      <c r="G9" s="179" t="s">
        <v>32</v>
      </c>
      <c r="H9" s="179" t="s">
        <v>51</v>
      </c>
      <c r="I9" s="179" t="s">
        <v>34</v>
      </c>
      <c r="J9" s="179">
        <v>4</v>
      </c>
      <c r="K9" s="179">
        <v>2017.12</v>
      </c>
      <c r="L9" s="179" t="s">
        <v>35</v>
      </c>
      <c r="M9" s="179" t="s">
        <v>36</v>
      </c>
      <c r="N9" s="179">
        <v>120</v>
      </c>
      <c r="O9" s="179">
        <v>120</v>
      </c>
      <c r="P9" s="179"/>
      <c r="Q9" s="179"/>
      <c r="R9" s="179" t="s">
        <v>51</v>
      </c>
      <c r="S9" s="179">
        <f t="shared" si="0"/>
        <v>4000</v>
      </c>
      <c r="T9" s="179" t="s">
        <v>37</v>
      </c>
      <c r="U9" s="179"/>
      <c r="V9" s="179"/>
      <c r="W9" s="179"/>
      <c r="X9" s="25" t="s">
        <v>1372</v>
      </c>
    </row>
    <row r="10" spans="1:24" ht="42.75">
      <c r="A10" s="177"/>
      <c r="B10" s="39">
        <v>2017</v>
      </c>
      <c r="C10" s="39" t="s">
        <v>29</v>
      </c>
      <c r="D10" s="178" t="s">
        <v>1373</v>
      </c>
      <c r="E10" s="179" t="s">
        <v>1374</v>
      </c>
      <c r="F10" s="179" t="s">
        <v>31</v>
      </c>
      <c r="G10" s="179" t="s">
        <v>32</v>
      </c>
      <c r="H10" s="179" t="s">
        <v>1375</v>
      </c>
      <c r="I10" s="179" t="s">
        <v>34</v>
      </c>
      <c r="J10" s="179">
        <v>4.2</v>
      </c>
      <c r="K10" s="179">
        <v>2017.12</v>
      </c>
      <c r="L10" s="179" t="s">
        <v>35</v>
      </c>
      <c r="M10" s="179" t="s">
        <v>36</v>
      </c>
      <c r="N10" s="179">
        <v>126</v>
      </c>
      <c r="O10" s="179">
        <v>126</v>
      </c>
      <c r="P10" s="179"/>
      <c r="Q10" s="179"/>
      <c r="R10" s="179" t="s">
        <v>1375</v>
      </c>
      <c r="S10" s="179">
        <f t="shared" si="0"/>
        <v>4200</v>
      </c>
      <c r="T10" s="179" t="s">
        <v>37</v>
      </c>
      <c r="U10" s="179"/>
      <c r="V10" s="179"/>
      <c r="W10" s="179"/>
      <c r="X10" s="25" t="s">
        <v>1376</v>
      </c>
    </row>
    <row r="11" spans="1:24" ht="42.75">
      <c r="A11" s="177"/>
      <c r="B11" s="177">
        <v>2017</v>
      </c>
      <c r="C11" s="177" t="s">
        <v>29</v>
      </c>
      <c r="D11" s="178" t="s">
        <v>1377</v>
      </c>
      <c r="E11" s="179" t="s">
        <v>1378</v>
      </c>
      <c r="F11" s="179" t="s">
        <v>31</v>
      </c>
      <c r="G11" s="179" t="s">
        <v>32</v>
      </c>
      <c r="H11" s="179" t="s">
        <v>1379</v>
      </c>
      <c r="I11" s="179" t="s">
        <v>34</v>
      </c>
      <c r="J11" s="179">
        <v>0.6</v>
      </c>
      <c r="K11" s="179">
        <v>2017.12</v>
      </c>
      <c r="L11" s="179" t="s">
        <v>35</v>
      </c>
      <c r="M11" s="179" t="s">
        <v>36</v>
      </c>
      <c r="N11" s="179">
        <v>18</v>
      </c>
      <c r="O11" s="179">
        <v>18</v>
      </c>
      <c r="P11" s="179"/>
      <c r="Q11" s="179"/>
      <c r="R11" s="179" t="s">
        <v>1379</v>
      </c>
      <c r="S11" s="179">
        <f t="shared" si="0"/>
        <v>600</v>
      </c>
      <c r="T11" s="179" t="s">
        <v>37</v>
      </c>
      <c r="U11" s="179"/>
      <c r="V11" s="179"/>
      <c r="W11" s="179"/>
      <c r="X11" s="25" t="s">
        <v>1380</v>
      </c>
    </row>
    <row r="12" spans="1:24" ht="42.75">
      <c r="A12" s="177"/>
      <c r="B12" s="39">
        <v>2017</v>
      </c>
      <c r="C12" s="39" t="s">
        <v>29</v>
      </c>
      <c r="D12" s="178" t="s">
        <v>1381</v>
      </c>
      <c r="E12" s="179" t="s">
        <v>1378</v>
      </c>
      <c r="F12" s="179" t="s">
        <v>31</v>
      </c>
      <c r="G12" s="179" t="s">
        <v>32</v>
      </c>
      <c r="H12" s="179" t="s">
        <v>1379</v>
      </c>
      <c r="I12" s="179" t="s">
        <v>34</v>
      </c>
      <c r="J12" s="179">
        <v>0.5</v>
      </c>
      <c r="K12" s="179">
        <v>2017.12</v>
      </c>
      <c r="L12" s="179" t="s">
        <v>35</v>
      </c>
      <c r="M12" s="179" t="s">
        <v>36</v>
      </c>
      <c r="N12" s="179">
        <v>15</v>
      </c>
      <c r="O12" s="179">
        <v>15</v>
      </c>
      <c r="P12" s="179"/>
      <c r="Q12" s="179"/>
      <c r="R12" s="179" t="s">
        <v>1379</v>
      </c>
      <c r="S12" s="179">
        <f t="shared" si="0"/>
        <v>500</v>
      </c>
      <c r="T12" s="179" t="s">
        <v>37</v>
      </c>
      <c r="U12" s="179"/>
      <c r="V12" s="179"/>
      <c r="W12" s="179"/>
      <c r="X12" s="25" t="s">
        <v>1382</v>
      </c>
    </row>
    <row r="13" spans="1:24" ht="42.75">
      <c r="A13" s="177"/>
      <c r="B13" s="177">
        <v>2017</v>
      </c>
      <c r="C13" s="177" t="s">
        <v>29</v>
      </c>
      <c r="D13" s="178" t="s">
        <v>1383</v>
      </c>
      <c r="E13" s="179" t="s">
        <v>1378</v>
      </c>
      <c r="F13" s="179" t="s">
        <v>31</v>
      </c>
      <c r="G13" s="179" t="s">
        <v>32</v>
      </c>
      <c r="H13" s="179" t="s">
        <v>1379</v>
      </c>
      <c r="I13" s="179" t="s">
        <v>34</v>
      </c>
      <c r="J13" s="179">
        <v>0.6</v>
      </c>
      <c r="K13" s="179">
        <v>2017.12</v>
      </c>
      <c r="L13" s="179" t="s">
        <v>35</v>
      </c>
      <c r="M13" s="179" t="s">
        <v>36</v>
      </c>
      <c r="N13" s="179">
        <v>18</v>
      </c>
      <c r="O13" s="179">
        <v>18</v>
      </c>
      <c r="P13" s="179"/>
      <c r="Q13" s="179"/>
      <c r="R13" s="179" t="s">
        <v>1379</v>
      </c>
      <c r="S13" s="179">
        <f t="shared" si="0"/>
        <v>600</v>
      </c>
      <c r="T13" s="179" t="s">
        <v>37</v>
      </c>
      <c r="U13" s="179"/>
      <c r="V13" s="179"/>
      <c r="W13" s="179"/>
      <c r="X13" s="25" t="s">
        <v>1384</v>
      </c>
    </row>
    <row r="14" spans="1:24" ht="42.75">
      <c r="A14" s="177"/>
      <c r="B14" s="39">
        <v>2017</v>
      </c>
      <c r="C14" s="39" t="s">
        <v>29</v>
      </c>
      <c r="D14" s="178" t="s">
        <v>1385</v>
      </c>
      <c r="E14" s="179" t="s">
        <v>1378</v>
      </c>
      <c r="F14" s="179" t="s">
        <v>31</v>
      </c>
      <c r="G14" s="179" t="s">
        <v>32</v>
      </c>
      <c r="H14" s="179" t="s">
        <v>1379</v>
      </c>
      <c r="I14" s="179" t="s">
        <v>34</v>
      </c>
      <c r="J14" s="179">
        <v>1</v>
      </c>
      <c r="K14" s="179">
        <v>2017.12</v>
      </c>
      <c r="L14" s="179" t="s">
        <v>35</v>
      </c>
      <c r="M14" s="179" t="s">
        <v>36</v>
      </c>
      <c r="N14" s="179">
        <v>30</v>
      </c>
      <c r="O14" s="179">
        <v>30</v>
      </c>
      <c r="P14" s="179"/>
      <c r="Q14" s="179"/>
      <c r="R14" s="179" t="s">
        <v>1379</v>
      </c>
      <c r="S14" s="179">
        <f t="shared" si="0"/>
        <v>1000</v>
      </c>
      <c r="T14" s="179" t="s">
        <v>37</v>
      </c>
      <c r="U14" s="179"/>
      <c r="V14" s="179"/>
      <c r="W14" s="179"/>
      <c r="X14" s="25" t="s">
        <v>1386</v>
      </c>
    </row>
    <row r="15" spans="1:24" ht="42.75">
      <c r="A15" s="177"/>
      <c r="B15" s="177">
        <v>2017</v>
      </c>
      <c r="C15" s="177" t="s">
        <v>29</v>
      </c>
      <c r="D15" s="178" t="s">
        <v>1387</v>
      </c>
      <c r="E15" s="179" t="s">
        <v>1388</v>
      </c>
      <c r="F15" s="179" t="s">
        <v>31</v>
      </c>
      <c r="G15" s="179" t="s">
        <v>32</v>
      </c>
      <c r="H15" s="179" t="s">
        <v>105</v>
      </c>
      <c r="I15" s="179" t="s">
        <v>34</v>
      </c>
      <c r="J15" s="179">
        <v>0.5</v>
      </c>
      <c r="K15" s="179">
        <v>2017.12</v>
      </c>
      <c r="L15" s="179" t="s">
        <v>35</v>
      </c>
      <c r="M15" s="179" t="s">
        <v>36</v>
      </c>
      <c r="N15" s="179">
        <v>15</v>
      </c>
      <c r="O15" s="179">
        <v>15</v>
      </c>
      <c r="P15" s="179"/>
      <c r="Q15" s="179"/>
      <c r="R15" s="179" t="s">
        <v>105</v>
      </c>
      <c r="S15" s="179">
        <f t="shared" si="0"/>
        <v>500</v>
      </c>
      <c r="T15" s="179" t="s">
        <v>37</v>
      </c>
      <c r="U15" s="179"/>
      <c r="V15" s="179"/>
      <c r="W15" s="179"/>
      <c r="X15" s="25" t="s">
        <v>1389</v>
      </c>
    </row>
    <row r="16" spans="1:24" ht="42.75">
      <c r="A16" s="177"/>
      <c r="B16" s="39">
        <v>2017</v>
      </c>
      <c r="C16" s="39" t="s">
        <v>29</v>
      </c>
      <c r="D16" s="178">
        <v>1702110801</v>
      </c>
      <c r="E16" s="179" t="s">
        <v>1390</v>
      </c>
      <c r="F16" s="179" t="s">
        <v>31</v>
      </c>
      <c r="G16" s="179" t="s">
        <v>32</v>
      </c>
      <c r="H16" s="179" t="s">
        <v>1391</v>
      </c>
      <c r="I16" s="179" t="s">
        <v>34</v>
      </c>
      <c r="J16" s="179">
        <v>2.6</v>
      </c>
      <c r="K16" s="179">
        <v>2017.12</v>
      </c>
      <c r="L16" s="179" t="s">
        <v>35</v>
      </c>
      <c r="M16" s="179" t="s">
        <v>36</v>
      </c>
      <c r="N16" s="179">
        <v>78</v>
      </c>
      <c r="O16" s="179">
        <v>78</v>
      </c>
      <c r="P16" s="179"/>
      <c r="Q16" s="179"/>
      <c r="R16" s="179" t="s">
        <v>1391</v>
      </c>
      <c r="S16" s="179">
        <f t="shared" si="0"/>
        <v>2600</v>
      </c>
      <c r="T16" s="179" t="s">
        <v>37</v>
      </c>
      <c r="U16" s="179"/>
      <c r="V16" s="179"/>
      <c r="W16" s="179"/>
      <c r="X16" s="25" t="s">
        <v>1392</v>
      </c>
    </row>
    <row r="17" spans="1:24" ht="28.5">
      <c r="A17" s="177"/>
      <c r="B17" s="177">
        <v>2017</v>
      </c>
      <c r="C17" s="177" t="s">
        <v>29</v>
      </c>
      <c r="D17" s="178" t="s">
        <v>1393</v>
      </c>
      <c r="E17" s="179" t="s">
        <v>1394</v>
      </c>
      <c r="F17" s="179" t="s">
        <v>31</v>
      </c>
      <c r="G17" s="179" t="s">
        <v>32</v>
      </c>
      <c r="H17" s="179" t="s">
        <v>1073</v>
      </c>
      <c r="I17" s="179" t="s">
        <v>34</v>
      </c>
      <c r="J17" s="179">
        <v>1</v>
      </c>
      <c r="K17" s="179">
        <v>2017.12</v>
      </c>
      <c r="L17" s="179" t="s">
        <v>35</v>
      </c>
      <c r="M17" s="179" t="s">
        <v>36</v>
      </c>
      <c r="N17" s="179">
        <v>30</v>
      </c>
      <c r="O17" s="179">
        <v>30</v>
      </c>
      <c r="P17" s="179"/>
      <c r="Q17" s="179"/>
      <c r="R17" s="179" t="s">
        <v>1073</v>
      </c>
      <c r="S17" s="179">
        <f t="shared" si="0"/>
        <v>1000</v>
      </c>
      <c r="T17" s="179" t="s">
        <v>37</v>
      </c>
      <c r="U17" s="179"/>
      <c r="V17" s="179"/>
      <c r="W17" s="179"/>
      <c r="X17" s="25" t="s">
        <v>1395</v>
      </c>
    </row>
    <row r="18" spans="1:24" s="158" customFormat="1" ht="42.75">
      <c r="A18" s="180"/>
      <c r="B18" s="45">
        <v>2017</v>
      </c>
      <c r="C18" s="45" t="s">
        <v>29</v>
      </c>
      <c r="D18" s="181" t="s">
        <v>1396</v>
      </c>
      <c r="E18" s="182" t="s">
        <v>1397</v>
      </c>
      <c r="F18" s="182" t="s">
        <v>31</v>
      </c>
      <c r="G18" s="182" t="s">
        <v>32</v>
      </c>
      <c r="H18" s="182" t="s">
        <v>149</v>
      </c>
      <c r="I18" s="182" t="s">
        <v>34</v>
      </c>
      <c r="J18" s="182">
        <v>1.5</v>
      </c>
      <c r="K18" s="182">
        <v>2017.12</v>
      </c>
      <c r="L18" s="182" t="s">
        <v>35</v>
      </c>
      <c r="M18" s="182" t="s">
        <v>36</v>
      </c>
      <c r="N18" s="182">
        <v>45</v>
      </c>
      <c r="O18" s="182">
        <v>45</v>
      </c>
      <c r="P18" s="182"/>
      <c r="Q18" s="182"/>
      <c r="R18" s="182" t="s">
        <v>149</v>
      </c>
      <c r="S18" s="182">
        <f t="shared" si="0"/>
        <v>1500</v>
      </c>
      <c r="T18" s="182" t="s">
        <v>37</v>
      </c>
      <c r="U18" s="182"/>
      <c r="V18" s="182"/>
      <c r="W18" s="182"/>
      <c r="X18" s="189" t="s">
        <v>1398</v>
      </c>
    </row>
    <row r="19" spans="1:24" ht="42.75">
      <c r="A19" s="177"/>
      <c r="B19" s="177">
        <v>2017</v>
      </c>
      <c r="C19" s="177" t="s">
        <v>29</v>
      </c>
      <c r="D19" s="178">
        <v>1702050101</v>
      </c>
      <c r="E19" s="179" t="s">
        <v>1399</v>
      </c>
      <c r="F19" s="179" t="s">
        <v>31</v>
      </c>
      <c r="G19" s="179" t="s">
        <v>32</v>
      </c>
      <c r="H19" s="179" t="s">
        <v>121</v>
      </c>
      <c r="I19" s="179" t="s">
        <v>34</v>
      </c>
      <c r="J19" s="179">
        <v>2.9</v>
      </c>
      <c r="K19" s="179">
        <v>2017.12</v>
      </c>
      <c r="L19" s="179" t="s">
        <v>35</v>
      </c>
      <c r="M19" s="179" t="s">
        <v>36</v>
      </c>
      <c r="N19" s="179">
        <v>87</v>
      </c>
      <c r="O19" s="179">
        <v>87</v>
      </c>
      <c r="P19" s="179"/>
      <c r="Q19" s="179"/>
      <c r="R19" s="179" t="s">
        <v>121</v>
      </c>
      <c r="S19" s="179">
        <f t="shared" si="0"/>
        <v>2900</v>
      </c>
      <c r="T19" s="179" t="s">
        <v>37</v>
      </c>
      <c r="U19" s="179"/>
      <c r="V19" s="179"/>
      <c r="W19" s="179"/>
      <c r="X19" s="25" t="s">
        <v>1400</v>
      </c>
    </row>
    <row r="20" spans="1:24" ht="42.75">
      <c r="A20" s="177"/>
      <c r="B20" s="39">
        <v>2017</v>
      </c>
      <c r="C20" s="39" t="s">
        <v>29</v>
      </c>
      <c r="D20" s="178">
        <v>1702200101</v>
      </c>
      <c r="E20" s="179" t="s">
        <v>1401</v>
      </c>
      <c r="F20" s="179" t="s">
        <v>31</v>
      </c>
      <c r="G20" s="179" t="s">
        <v>32</v>
      </c>
      <c r="H20" s="179" t="s">
        <v>161</v>
      </c>
      <c r="I20" s="179" t="s">
        <v>34</v>
      </c>
      <c r="J20" s="179">
        <v>5</v>
      </c>
      <c r="K20" s="179">
        <v>2017.12</v>
      </c>
      <c r="L20" s="179" t="s">
        <v>35</v>
      </c>
      <c r="M20" s="179" t="s">
        <v>36</v>
      </c>
      <c r="N20" s="179">
        <v>175</v>
      </c>
      <c r="O20" s="179">
        <v>175</v>
      </c>
      <c r="P20" s="179"/>
      <c r="Q20" s="179"/>
      <c r="R20" s="179" t="s">
        <v>161</v>
      </c>
      <c r="S20" s="179">
        <f t="shared" si="0"/>
        <v>5000</v>
      </c>
      <c r="T20" s="179" t="s">
        <v>37</v>
      </c>
      <c r="U20" s="179"/>
      <c r="V20" s="179"/>
      <c r="W20" s="179"/>
      <c r="X20" s="25" t="s">
        <v>1402</v>
      </c>
    </row>
    <row r="21" spans="1:24" ht="28.5">
      <c r="A21" s="177"/>
      <c r="B21" s="177">
        <v>2017</v>
      </c>
      <c r="C21" s="177" t="s">
        <v>29</v>
      </c>
      <c r="D21" s="178">
        <v>1702130101</v>
      </c>
      <c r="E21" s="179" t="s">
        <v>1403</v>
      </c>
      <c r="F21" s="179" t="s">
        <v>31</v>
      </c>
      <c r="G21" s="179" t="s">
        <v>32</v>
      </c>
      <c r="H21" s="179" t="s">
        <v>204</v>
      </c>
      <c r="I21" s="179" t="s">
        <v>34</v>
      </c>
      <c r="J21" s="179">
        <v>2</v>
      </c>
      <c r="K21" s="179">
        <v>2017.12</v>
      </c>
      <c r="L21" s="179" t="s">
        <v>35</v>
      </c>
      <c r="M21" s="179" t="s">
        <v>36</v>
      </c>
      <c r="N21" s="179">
        <v>22</v>
      </c>
      <c r="O21" s="179">
        <v>22</v>
      </c>
      <c r="P21" s="179"/>
      <c r="Q21" s="179"/>
      <c r="R21" s="179" t="s">
        <v>204</v>
      </c>
      <c r="S21" s="179">
        <f t="shared" si="0"/>
        <v>2000</v>
      </c>
      <c r="T21" s="179" t="s">
        <v>37</v>
      </c>
      <c r="U21" s="179"/>
      <c r="V21" s="179"/>
      <c r="W21" s="179"/>
      <c r="X21" s="25" t="s">
        <v>1404</v>
      </c>
    </row>
    <row r="22" spans="1:24" ht="42.75">
      <c r="A22" s="177"/>
      <c r="B22" s="39">
        <v>2017</v>
      </c>
      <c r="C22" s="39" t="s">
        <v>29</v>
      </c>
      <c r="D22" s="178">
        <v>1702130201</v>
      </c>
      <c r="E22" s="179" t="s">
        <v>1405</v>
      </c>
      <c r="F22" s="179" t="s">
        <v>31</v>
      </c>
      <c r="G22" s="179" t="s">
        <v>32</v>
      </c>
      <c r="H22" s="179" t="s">
        <v>1406</v>
      </c>
      <c r="I22" s="179" t="s">
        <v>34</v>
      </c>
      <c r="J22" s="179">
        <v>3.9</v>
      </c>
      <c r="K22" s="179">
        <v>2017.12</v>
      </c>
      <c r="L22" s="179" t="s">
        <v>35</v>
      </c>
      <c r="M22" s="179" t="s">
        <v>36</v>
      </c>
      <c r="N22" s="179">
        <v>136.5</v>
      </c>
      <c r="O22" s="179">
        <v>136.5</v>
      </c>
      <c r="P22" s="179"/>
      <c r="Q22" s="179"/>
      <c r="R22" s="179" t="s">
        <v>1406</v>
      </c>
      <c r="S22" s="179">
        <f t="shared" si="0"/>
        <v>3900</v>
      </c>
      <c r="T22" s="179" t="s">
        <v>37</v>
      </c>
      <c r="U22" s="179"/>
      <c r="V22" s="179"/>
      <c r="W22" s="179"/>
      <c r="X22" s="25" t="s">
        <v>1407</v>
      </c>
    </row>
    <row r="23" spans="1:24" ht="42.75">
      <c r="A23" s="177"/>
      <c r="B23" s="177">
        <v>2017</v>
      </c>
      <c r="C23" s="177" t="s">
        <v>29</v>
      </c>
      <c r="D23" s="178" t="s">
        <v>1408</v>
      </c>
      <c r="E23" s="179" t="s">
        <v>1409</v>
      </c>
      <c r="F23" s="179" t="s">
        <v>31</v>
      </c>
      <c r="G23" s="179" t="s">
        <v>32</v>
      </c>
      <c r="H23" s="179" t="s">
        <v>1410</v>
      </c>
      <c r="I23" s="179" t="s">
        <v>34</v>
      </c>
      <c r="J23" s="179">
        <v>1.4</v>
      </c>
      <c r="K23" s="179">
        <v>2017.12</v>
      </c>
      <c r="L23" s="179" t="s">
        <v>35</v>
      </c>
      <c r="M23" s="179" t="s">
        <v>36</v>
      </c>
      <c r="N23" s="179">
        <v>49</v>
      </c>
      <c r="O23" s="179">
        <v>49</v>
      </c>
      <c r="P23" s="179"/>
      <c r="Q23" s="179"/>
      <c r="R23" s="179" t="s">
        <v>1410</v>
      </c>
      <c r="S23" s="179">
        <f t="shared" si="0"/>
        <v>1400</v>
      </c>
      <c r="T23" s="179" t="s">
        <v>37</v>
      </c>
      <c r="U23" s="179"/>
      <c r="V23" s="179"/>
      <c r="W23" s="179"/>
      <c r="X23" s="25" t="s">
        <v>1411</v>
      </c>
    </row>
    <row r="24" spans="1:24" ht="42.75">
      <c r="A24" s="177"/>
      <c r="B24" s="39">
        <v>2017</v>
      </c>
      <c r="C24" s="39" t="s">
        <v>29</v>
      </c>
      <c r="D24" s="178">
        <v>1702010601</v>
      </c>
      <c r="E24" s="179" t="s">
        <v>1412</v>
      </c>
      <c r="F24" s="179" t="s">
        <v>31</v>
      </c>
      <c r="G24" s="179" t="s">
        <v>32</v>
      </c>
      <c r="H24" s="179" t="s">
        <v>234</v>
      </c>
      <c r="I24" s="179" t="s">
        <v>34</v>
      </c>
      <c r="J24" s="179">
        <v>0.58</v>
      </c>
      <c r="K24" s="179">
        <v>2017.12</v>
      </c>
      <c r="L24" s="179" t="s">
        <v>35</v>
      </c>
      <c r="M24" s="179" t="s">
        <v>36</v>
      </c>
      <c r="N24" s="179">
        <v>17.4</v>
      </c>
      <c r="O24" s="179">
        <v>17.4</v>
      </c>
      <c r="P24" s="179"/>
      <c r="Q24" s="179"/>
      <c r="R24" s="179" t="s">
        <v>234</v>
      </c>
      <c r="S24" s="179">
        <f t="shared" si="0"/>
        <v>580</v>
      </c>
      <c r="T24" s="179" t="s">
        <v>37</v>
      </c>
      <c r="U24" s="179"/>
      <c r="V24" s="179"/>
      <c r="W24" s="179"/>
      <c r="X24" s="25" t="s">
        <v>1413</v>
      </c>
    </row>
    <row r="25" spans="1:24" ht="42.75">
      <c r="A25" s="177"/>
      <c r="B25" s="177">
        <v>2017</v>
      </c>
      <c r="C25" s="177" t="s">
        <v>29</v>
      </c>
      <c r="D25" s="178" t="s">
        <v>1414</v>
      </c>
      <c r="E25" s="179" t="s">
        <v>1415</v>
      </c>
      <c r="F25" s="179" t="s">
        <v>31</v>
      </c>
      <c r="G25" s="179" t="s">
        <v>32</v>
      </c>
      <c r="H25" s="179" t="s">
        <v>1259</v>
      </c>
      <c r="I25" s="179" t="s">
        <v>34</v>
      </c>
      <c r="J25" s="179">
        <v>2</v>
      </c>
      <c r="K25" s="179">
        <v>2017.12</v>
      </c>
      <c r="L25" s="179" t="s">
        <v>35</v>
      </c>
      <c r="M25" s="179" t="s">
        <v>36</v>
      </c>
      <c r="N25" s="179">
        <v>60</v>
      </c>
      <c r="O25" s="179">
        <v>60</v>
      </c>
      <c r="P25" s="179"/>
      <c r="Q25" s="179"/>
      <c r="R25" s="179" t="s">
        <v>1259</v>
      </c>
      <c r="S25" s="179">
        <f t="shared" si="0"/>
        <v>2000</v>
      </c>
      <c r="T25" s="179" t="s">
        <v>37</v>
      </c>
      <c r="U25" s="179"/>
      <c r="V25" s="179"/>
      <c r="W25" s="179"/>
      <c r="X25" s="25" t="s">
        <v>1416</v>
      </c>
    </row>
    <row r="26" spans="1:24" ht="42.75">
      <c r="A26" s="177"/>
      <c r="B26" s="39">
        <v>2017</v>
      </c>
      <c r="C26" s="39" t="s">
        <v>29</v>
      </c>
      <c r="D26" s="178" t="s">
        <v>1417</v>
      </c>
      <c r="E26" s="179" t="s">
        <v>1418</v>
      </c>
      <c r="F26" s="179" t="s">
        <v>31</v>
      </c>
      <c r="G26" s="179" t="s">
        <v>32</v>
      </c>
      <c r="H26" s="179" t="s">
        <v>224</v>
      </c>
      <c r="I26" s="179" t="s">
        <v>34</v>
      </c>
      <c r="J26" s="179">
        <v>1.5</v>
      </c>
      <c r="K26" s="179">
        <v>2017.12</v>
      </c>
      <c r="L26" s="179" t="s">
        <v>35</v>
      </c>
      <c r="M26" s="179" t="s">
        <v>36</v>
      </c>
      <c r="N26" s="179">
        <v>16.6</v>
      </c>
      <c r="O26" s="179">
        <v>16.6</v>
      </c>
      <c r="P26" s="179"/>
      <c r="Q26" s="179"/>
      <c r="R26" s="179" t="s">
        <v>224</v>
      </c>
      <c r="S26" s="179">
        <f t="shared" si="0"/>
        <v>1500</v>
      </c>
      <c r="T26" s="179" t="s">
        <v>37</v>
      </c>
      <c r="U26" s="179"/>
      <c r="V26" s="179"/>
      <c r="W26" s="179"/>
      <c r="X26" s="25" t="s">
        <v>1419</v>
      </c>
    </row>
    <row r="27" spans="1:24" ht="42.75">
      <c r="A27" s="177"/>
      <c r="B27" s="177">
        <v>2017</v>
      </c>
      <c r="C27" s="177" t="s">
        <v>29</v>
      </c>
      <c r="D27" s="178" t="s">
        <v>1420</v>
      </c>
      <c r="E27" s="179" t="s">
        <v>1421</v>
      </c>
      <c r="F27" s="179" t="s">
        <v>31</v>
      </c>
      <c r="G27" s="179" t="s">
        <v>32</v>
      </c>
      <c r="H27" s="179" t="s">
        <v>1106</v>
      </c>
      <c r="I27" s="179" t="s">
        <v>34</v>
      </c>
      <c r="J27" s="179">
        <v>2.7</v>
      </c>
      <c r="K27" s="179">
        <v>2017.12</v>
      </c>
      <c r="L27" s="179" t="s">
        <v>35</v>
      </c>
      <c r="M27" s="179" t="s">
        <v>36</v>
      </c>
      <c r="N27" s="179">
        <v>94.5</v>
      </c>
      <c r="O27" s="179">
        <v>94.5</v>
      </c>
      <c r="P27" s="179"/>
      <c r="Q27" s="179"/>
      <c r="R27" s="179" t="s">
        <v>1106</v>
      </c>
      <c r="S27" s="179">
        <f t="shared" si="0"/>
        <v>2700</v>
      </c>
      <c r="T27" s="179" t="s">
        <v>37</v>
      </c>
      <c r="U27" s="179"/>
      <c r="V27" s="179"/>
      <c r="W27" s="179"/>
      <c r="X27" s="25" t="s">
        <v>1422</v>
      </c>
    </row>
    <row r="28" spans="1:24" ht="42.75">
      <c r="A28" s="177"/>
      <c r="B28" s="39">
        <v>2017</v>
      </c>
      <c r="C28" s="39" t="s">
        <v>29</v>
      </c>
      <c r="D28" s="178" t="s">
        <v>1423</v>
      </c>
      <c r="E28" s="179" t="s">
        <v>1424</v>
      </c>
      <c r="F28" s="179" t="s">
        <v>31</v>
      </c>
      <c r="G28" s="179" t="s">
        <v>32</v>
      </c>
      <c r="H28" s="179" t="s">
        <v>1425</v>
      </c>
      <c r="I28" s="179" t="s">
        <v>34</v>
      </c>
      <c r="J28" s="179">
        <v>4</v>
      </c>
      <c r="K28" s="179">
        <v>2017.12</v>
      </c>
      <c r="L28" s="179" t="s">
        <v>35</v>
      </c>
      <c r="M28" s="179" t="s">
        <v>36</v>
      </c>
      <c r="N28" s="179">
        <v>120</v>
      </c>
      <c r="O28" s="179">
        <v>120</v>
      </c>
      <c r="P28" s="179"/>
      <c r="Q28" s="179"/>
      <c r="R28" s="179" t="s">
        <v>1425</v>
      </c>
      <c r="S28" s="179">
        <f t="shared" si="0"/>
        <v>4000</v>
      </c>
      <c r="T28" s="179" t="s">
        <v>37</v>
      </c>
      <c r="U28" s="179"/>
      <c r="V28" s="179"/>
      <c r="W28" s="179"/>
      <c r="X28" s="25" t="s">
        <v>1426</v>
      </c>
    </row>
    <row r="29" spans="1:24" ht="42.75">
      <c r="A29" s="177"/>
      <c r="B29" s="177">
        <v>2017</v>
      </c>
      <c r="C29" s="177" t="s">
        <v>29</v>
      </c>
      <c r="D29" s="178" t="s">
        <v>1427</v>
      </c>
      <c r="E29" s="179" t="s">
        <v>1428</v>
      </c>
      <c r="F29" s="179" t="s">
        <v>31</v>
      </c>
      <c r="G29" s="179" t="s">
        <v>32</v>
      </c>
      <c r="H29" s="179" t="s">
        <v>246</v>
      </c>
      <c r="I29" s="179" t="s">
        <v>34</v>
      </c>
      <c r="J29" s="179">
        <v>4.2</v>
      </c>
      <c r="K29" s="179">
        <v>2017.12</v>
      </c>
      <c r="L29" s="179" t="s">
        <v>35</v>
      </c>
      <c r="M29" s="179" t="s">
        <v>36</v>
      </c>
      <c r="N29" s="179">
        <v>126</v>
      </c>
      <c r="O29" s="179">
        <v>126</v>
      </c>
      <c r="P29" s="179"/>
      <c r="Q29" s="179"/>
      <c r="R29" s="179" t="s">
        <v>246</v>
      </c>
      <c r="S29" s="179">
        <f t="shared" si="0"/>
        <v>4200</v>
      </c>
      <c r="T29" s="179" t="s">
        <v>37</v>
      </c>
      <c r="U29" s="179"/>
      <c r="V29" s="179"/>
      <c r="W29" s="179"/>
      <c r="X29" s="25" t="s">
        <v>1429</v>
      </c>
    </row>
    <row r="30" spans="1:24" ht="42.75">
      <c r="A30" s="177"/>
      <c r="B30" s="39">
        <v>2017</v>
      </c>
      <c r="C30" s="39" t="s">
        <v>29</v>
      </c>
      <c r="D30" s="178" t="s">
        <v>1430</v>
      </c>
      <c r="E30" s="179" t="s">
        <v>1431</v>
      </c>
      <c r="F30" s="179" t="s">
        <v>31</v>
      </c>
      <c r="G30" s="179" t="s">
        <v>32</v>
      </c>
      <c r="H30" s="179" t="s">
        <v>1239</v>
      </c>
      <c r="I30" s="179" t="s">
        <v>34</v>
      </c>
      <c r="J30" s="179">
        <v>2</v>
      </c>
      <c r="K30" s="179">
        <v>2017.12</v>
      </c>
      <c r="L30" s="179" t="s">
        <v>35</v>
      </c>
      <c r="M30" s="179" t="s">
        <v>36</v>
      </c>
      <c r="N30" s="179">
        <v>60</v>
      </c>
      <c r="O30" s="179">
        <v>60</v>
      </c>
      <c r="P30" s="179"/>
      <c r="Q30" s="179"/>
      <c r="R30" s="179" t="s">
        <v>1239</v>
      </c>
      <c r="S30" s="179">
        <f t="shared" si="0"/>
        <v>2000</v>
      </c>
      <c r="T30" s="179" t="s">
        <v>37</v>
      </c>
      <c r="U30" s="179"/>
      <c r="V30" s="179"/>
      <c r="W30" s="179"/>
      <c r="X30" s="25" t="s">
        <v>1432</v>
      </c>
    </row>
    <row r="31" spans="1:24" ht="42.75">
      <c r="A31" s="177"/>
      <c r="B31" s="177">
        <v>2017</v>
      </c>
      <c r="C31" s="177" t="s">
        <v>29</v>
      </c>
      <c r="D31" s="178">
        <v>1702040101</v>
      </c>
      <c r="E31" s="179" t="s">
        <v>1433</v>
      </c>
      <c r="F31" s="179" t="s">
        <v>31</v>
      </c>
      <c r="G31" s="179" t="s">
        <v>32</v>
      </c>
      <c r="H31" s="179" t="s">
        <v>1068</v>
      </c>
      <c r="I31" s="179" t="s">
        <v>34</v>
      </c>
      <c r="J31" s="179">
        <v>4.3</v>
      </c>
      <c r="K31" s="179">
        <v>2017.12</v>
      </c>
      <c r="L31" s="179" t="s">
        <v>35</v>
      </c>
      <c r="M31" s="179" t="s">
        <v>36</v>
      </c>
      <c r="N31" s="179">
        <v>150.5</v>
      </c>
      <c r="O31" s="179">
        <v>150.5</v>
      </c>
      <c r="P31" s="179"/>
      <c r="Q31" s="179"/>
      <c r="R31" s="179" t="s">
        <v>1068</v>
      </c>
      <c r="S31" s="179">
        <f t="shared" si="0"/>
        <v>4300</v>
      </c>
      <c r="T31" s="179" t="s">
        <v>37</v>
      </c>
      <c r="U31" s="179"/>
      <c r="V31" s="179"/>
      <c r="W31" s="179"/>
      <c r="X31" s="25" t="s">
        <v>1434</v>
      </c>
    </row>
    <row r="32" spans="1:24" ht="42.75">
      <c r="A32" s="177"/>
      <c r="B32" s="39">
        <v>2017</v>
      </c>
      <c r="C32" s="39" t="s">
        <v>29</v>
      </c>
      <c r="D32" s="178" t="s">
        <v>1435</v>
      </c>
      <c r="E32" s="179" t="s">
        <v>1436</v>
      </c>
      <c r="F32" s="179" t="s">
        <v>31</v>
      </c>
      <c r="G32" s="179" t="s">
        <v>32</v>
      </c>
      <c r="H32" s="179" t="s">
        <v>1190</v>
      </c>
      <c r="I32" s="179" t="s">
        <v>34</v>
      </c>
      <c r="J32" s="179">
        <v>0.8</v>
      </c>
      <c r="K32" s="179">
        <v>2017.12</v>
      </c>
      <c r="L32" s="179" t="s">
        <v>35</v>
      </c>
      <c r="M32" s="179" t="s">
        <v>36</v>
      </c>
      <c r="N32" s="179">
        <v>24</v>
      </c>
      <c r="O32" s="179">
        <v>24</v>
      </c>
      <c r="P32" s="179"/>
      <c r="Q32" s="179"/>
      <c r="R32" s="179" t="s">
        <v>1190</v>
      </c>
      <c r="S32" s="179">
        <f t="shared" si="0"/>
        <v>800</v>
      </c>
      <c r="T32" s="179" t="s">
        <v>37</v>
      </c>
      <c r="U32" s="179"/>
      <c r="V32" s="179"/>
      <c r="W32" s="179"/>
      <c r="X32" s="25" t="s">
        <v>1437</v>
      </c>
    </row>
    <row r="33" spans="1:24" s="158" customFormat="1" ht="28.5">
      <c r="A33" s="180"/>
      <c r="B33" s="180">
        <v>2017</v>
      </c>
      <c r="C33" s="180" t="s">
        <v>29</v>
      </c>
      <c r="D33" s="181" t="s">
        <v>1438</v>
      </c>
      <c r="E33" s="182" t="s">
        <v>1439</v>
      </c>
      <c r="F33" s="182" t="s">
        <v>31</v>
      </c>
      <c r="G33" s="182" t="s">
        <v>32</v>
      </c>
      <c r="H33" s="182" t="s">
        <v>1440</v>
      </c>
      <c r="I33" s="182" t="s">
        <v>34</v>
      </c>
      <c r="J33" s="182">
        <v>2</v>
      </c>
      <c r="K33" s="182">
        <v>2017.12</v>
      </c>
      <c r="L33" s="182" t="s">
        <v>35</v>
      </c>
      <c r="M33" s="182" t="s">
        <v>36</v>
      </c>
      <c r="N33" s="182">
        <v>60</v>
      </c>
      <c r="O33" s="182">
        <v>60</v>
      </c>
      <c r="P33" s="182"/>
      <c r="Q33" s="182"/>
      <c r="R33" s="182" t="s">
        <v>1440</v>
      </c>
      <c r="S33" s="182">
        <f t="shared" si="0"/>
        <v>2000</v>
      </c>
      <c r="T33" s="182" t="s">
        <v>37</v>
      </c>
      <c r="U33" s="182"/>
      <c r="V33" s="182"/>
      <c r="W33" s="182"/>
      <c r="X33" s="34" t="s">
        <v>1441</v>
      </c>
    </row>
    <row r="34" spans="1:24" ht="28.5">
      <c r="A34" s="177"/>
      <c r="B34" s="39">
        <v>2017</v>
      </c>
      <c r="C34" s="39" t="s">
        <v>29</v>
      </c>
      <c r="D34" s="178" t="s">
        <v>1442</v>
      </c>
      <c r="E34" s="179" t="s">
        <v>1443</v>
      </c>
      <c r="F34" s="179" t="s">
        <v>31</v>
      </c>
      <c r="G34" s="179" t="s">
        <v>32</v>
      </c>
      <c r="H34" s="179" t="s">
        <v>294</v>
      </c>
      <c r="I34" s="179" t="s">
        <v>34</v>
      </c>
      <c r="J34" s="179">
        <v>0.8</v>
      </c>
      <c r="K34" s="179">
        <v>2017.12</v>
      </c>
      <c r="L34" s="179" t="s">
        <v>35</v>
      </c>
      <c r="M34" s="179" t="s">
        <v>36</v>
      </c>
      <c r="N34" s="179">
        <v>24</v>
      </c>
      <c r="O34" s="179">
        <v>24</v>
      </c>
      <c r="P34" s="179"/>
      <c r="Q34" s="179"/>
      <c r="R34" s="179" t="s">
        <v>294</v>
      </c>
      <c r="S34" s="179">
        <f t="shared" si="0"/>
        <v>800</v>
      </c>
      <c r="T34" s="179" t="s">
        <v>37</v>
      </c>
      <c r="U34" s="179"/>
      <c r="V34" s="179"/>
      <c r="W34" s="179"/>
      <c r="X34" s="25" t="s">
        <v>1444</v>
      </c>
    </row>
    <row r="35" spans="1:24" ht="42.75">
      <c r="A35" s="177"/>
      <c r="B35" s="177">
        <v>2017</v>
      </c>
      <c r="C35" s="177" t="s">
        <v>29</v>
      </c>
      <c r="D35" s="178">
        <v>1702120202</v>
      </c>
      <c r="E35" s="179" t="s">
        <v>1443</v>
      </c>
      <c r="F35" s="179" t="s">
        <v>31</v>
      </c>
      <c r="G35" s="179" t="s">
        <v>32</v>
      </c>
      <c r="H35" s="179" t="s">
        <v>294</v>
      </c>
      <c r="I35" s="179" t="s">
        <v>34</v>
      </c>
      <c r="J35" s="179">
        <v>1.5</v>
      </c>
      <c r="K35" s="179">
        <v>2017.12</v>
      </c>
      <c r="L35" s="179" t="s">
        <v>35</v>
      </c>
      <c r="M35" s="179" t="s">
        <v>36</v>
      </c>
      <c r="N35" s="179">
        <v>45</v>
      </c>
      <c r="O35" s="179">
        <v>45</v>
      </c>
      <c r="P35" s="179"/>
      <c r="Q35" s="179"/>
      <c r="R35" s="179" t="s">
        <v>294</v>
      </c>
      <c r="S35" s="179">
        <f t="shared" si="0"/>
        <v>1500</v>
      </c>
      <c r="T35" s="179" t="s">
        <v>37</v>
      </c>
      <c r="U35" s="179"/>
      <c r="V35" s="179"/>
      <c r="W35" s="179"/>
      <c r="X35" s="25" t="s">
        <v>1445</v>
      </c>
    </row>
    <row r="36" spans="1:24" ht="42.75">
      <c r="A36" s="177"/>
      <c r="B36" s="39">
        <v>2017</v>
      </c>
      <c r="C36" s="39" t="s">
        <v>29</v>
      </c>
      <c r="D36" s="178">
        <v>1702120102</v>
      </c>
      <c r="E36" s="179" t="s">
        <v>1436</v>
      </c>
      <c r="F36" s="179" t="s">
        <v>31</v>
      </c>
      <c r="G36" s="179" t="s">
        <v>32</v>
      </c>
      <c r="H36" s="179" t="s">
        <v>1190</v>
      </c>
      <c r="I36" s="179" t="s">
        <v>34</v>
      </c>
      <c r="J36" s="179">
        <v>0.2</v>
      </c>
      <c r="K36" s="179">
        <v>2017.12</v>
      </c>
      <c r="L36" s="179" t="s">
        <v>35</v>
      </c>
      <c r="M36" s="179" t="s">
        <v>36</v>
      </c>
      <c r="N36" s="179">
        <v>6</v>
      </c>
      <c r="O36" s="179">
        <v>6</v>
      </c>
      <c r="P36" s="179"/>
      <c r="Q36" s="179"/>
      <c r="R36" s="179" t="s">
        <v>1190</v>
      </c>
      <c r="S36" s="179">
        <f t="shared" si="0"/>
        <v>200</v>
      </c>
      <c r="T36" s="179" t="s">
        <v>37</v>
      </c>
      <c r="U36" s="179"/>
      <c r="V36" s="179"/>
      <c r="W36" s="179"/>
      <c r="X36" s="25" t="s">
        <v>1446</v>
      </c>
    </row>
    <row r="37" spans="1:24" ht="42.75">
      <c r="A37" s="177"/>
      <c r="B37" s="177">
        <v>2017</v>
      </c>
      <c r="C37" s="177" t="s">
        <v>29</v>
      </c>
      <c r="D37" s="178" t="s">
        <v>1447</v>
      </c>
      <c r="E37" s="179" t="s">
        <v>1448</v>
      </c>
      <c r="F37" s="179" t="s">
        <v>31</v>
      </c>
      <c r="G37" s="179" t="s">
        <v>32</v>
      </c>
      <c r="H37" s="179" t="s">
        <v>354</v>
      </c>
      <c r="I37" s="179" t="s">
        <v>34</v>
      </c>
      <c r="J37" s="179">
        <v>2.1</v>
      </c>
      <c r="K37" s="179">
        <v>2017.12</v>
      </c>
      <c r="L37" s="179" t="s">
        <v>35</v>
      </c>
      <c r="M37" s="179" t="s">
        <v>36</v>
      </c>
      <c r="N37" s="179">
        <v>63</v>
      </c>
      <c r="O37" s="179">
        <v>63</v>
      </c>
      <c r="P37" s="179"/>
      <c r="Q37" s="179"/>
      <c r="R37" s="179" t="s">
        <v>354</v>
      </c>
      <c r="S37" s="179">
        <f t="shared" si="0"/>
        <v>2100</v>
      </c>
      <c r="T37" s="179" t="s">
        <v>37</v>
      </c>
      <c r="U37" s="179"/>
      <c r="V37" s="179"/>
      <c r="W37" s="179"/>
      <c r="X37" s="25" t="s">
        <v>1449</v>
      </c>
    </row>
    <row r="38" spans="1:24" ht="42.75">
      <c r="A38" s="177"/>
      <c r="B38" s="39">
        <v>2017</v>
      </c>
      <c r="C38" s="39" t="s">
        <v>29</v>
      </c>
      <c r="D38" s="178">
        <v>1702060201</v>
      </c>
      <c r="E38" s="179" t="s">
        <v>1450</v>
      </c>
      <c r="F38" s="179" t="s">
        <v>31</v>
      </c>
      <c r="G38" s="179" t="s">
        <v>32</v>
      </c>
      <c r="H38" s="179" t="s">
        <v>368</v>
      </c>
      <c r="I38" s="179" t="s">
        <v>34</v>
      </c>
      <c r="J38" s="179">
        <v>2.5</v>
      </c>
      <c r="K38" s="179">
        <v>2017.12</v>
      </c>
      <c r="L38" s="179" t="s">
        <v>35</v>
      </c>
      <c r="M38" s="179" t="s">
        <v>36</v>
      </c>
      <c r="N38" s="179">
        <v>75</v>
      </c>
      <c r="O38" s="179">
        <v>75</v>
      </c>
      <c r="P38" s="179"/>
      <c r="Q38" s="179"/>
      <c r="R38" s="179" t="s">
        <v>368</v>
      </c>
      <c r="S38" s="179">
        <f t="shared" si="0"/>
        <v>2500</v>
      </c>
      <c r="T38" s="179" t="s">
        <v>37</v>
      </c>
      <c r="U38" s="179"/>
      <c r="V38" s="179"/>
      <c r="W38" s="179"/>
      <c r="X38" s="25" t="s">
        <v>1451</v>
      </c>
    </row>
    <row r="39" spans="1:24" ht="28.5">
      <c r="A39" s="177"/>
      <c r="B39" s="177">
        <v>2017</v>
      </c>
      <c r="C39" s="177" t="s">
        <v>29</v>
      </c>
      <c r="D39" s="178">
        <v>1702061701</v>
      </c>
      <c r="E39" s="179" t="s">
        <v>1452</v>
      </c>
      <c r="F39" s="179" t="s">
        <v>31</v>
      </c>
      <c r="G39" s="179" t="s">
        <v>32</v>
      </c>
      <c r="H39" s="179" t="s">
        <v>384</v>
      </c>
      <c r="I39" s="179" t="s">
        <v>34</v>
      </c>
      <c r="J39" s="179">
        <v>3</v>
      </c>
      <c r="K39" s="179">
        <v>2017.12</v>
      </c>
      <c r="L39" s="179" t="s">
        <v>35</v>
      </c>
      <c r="M39" s="179" t="s">
        <v>36</v>
      </c>
      <c r="N39" s="179">
        <v>90</v>
      </c>
      <c r="O39" s="179">
        <v>90</v>
      </c>
      <c r="P39" s="179"/>
      <c r="Q39" s="179"/>
      <c r="R39" s="179" t="s">
        <v>384</v>
      </c>
      <c r="S39" s="179">
        <f t="shared" si="0"/>
        <v>3000</v>
      </c>
      <c r="T39" s="179" t="s">
        <v>37</v>
      </c>
      <c r="U39" s="179"/>
      <c r="V39" s="179"/>
      <c r="W39" s="179"/>
      <c r="X39" s="25" t="s">
        <v>1453</v>
      </c>
    </row>
    <row r="40" spans="1:24" ht="42.75">
      <c r="A40" s="177"/>
      <c r="B40" s="39">
        <v>2017</v>
      </c>
      <c r="C40" s="39" t="s">
        <v>29</v>
      </c>
      <c r="D40" s="178" t="s">
        <v>1454</v>
      </c>
      <c r="E40" s="179" t="s">
        <v>1452</v>
      </c>
      <c r="F40" s="179" t="s">
        <v>31</v>
      </c>
      <c r="G40" s="179" t="s">
        <v>32</v>
      </c>
      <c r="H40" s="179" t="s">
        <v>384</v>
      </c>
      <c r="I40" s="179" t="s">
        <v>34</v>
      </c>
      <c r="J40" s="179">
        <v>2.1</v>
      </c>
      <c r="K40" s="179">
        <v>2017.12</v>
      </c>
      <c r="L40" s="179" t="s">
        <v>35</v>
      </c>
      <c r="M40" s="179" t="s">
        <v>36</v>
      </c>
      <c r="N40" s="179">
        <v>63</v>
      </c>
      <c r="O40" s="179">
        <v>63</v>
      </c>
      <c r="P40" s="179"/>
      <c r="Q40" s="179"/>
      <c r="R40" s="179" t="s">
        <v>384</v>
      </c>
      <c r="S40" s="179">
        <f t="shared" si="0"/>
        <v>2100</v>
      </c>
      <c r="T40" s="179" t="s">
        <v>37</v>
      </c>
      <c r="U40" s="179"/>
      <c r="V40" s="179"/>
      <c r="W40" s="179"/>
      <c r="X40" s="25" t="s">
        <v>1455</v>
      </c>
    </row>
    <row r="41" spans="1:24" ht="42.75">
      <c r="A41" s="177"/>
      <c r="B41" s="177">
        <v>2017</v>
      </c>
      <c r="C41" s="177" t="s">
        <v>29</v>
      </c>
      <c r="D41" s="178" t="s">
        <v>1456</v>
      </c>
      <c r="E41" s="179" t="s">
        <v>1457</v>
      </c>
      <c r="F41" s="179" t="s">
        <v>31</v>
      </c>
      <c r="G41" s="179" t="s">
        <v>32</v>
      </c>
      <c r="H41" s="179" t="s">
        <v>372</v>
      </c>
      <c r="I41" s="179" t="s">
        <v>34</v>
      </c>
      <c r="J41" s="179">
        <v>2.3</v>
      </c>
      <c r="K41" s="179">
        <v>2017.12</v>
      </c>
      <c r="L41" s="179" t="s">
        <v>35</v>
      </c>
      <c r="M41" s="179" t="s">
        <v>36</v>
      </c>
      <c r="N41" s="179">
        <v>69</v>
      </c>
      <c r="O41" s="179">
        <v>69</v>
      </c>
      <c r="P41" s="179"/>
      <c r="Q41" s="179"/>
      <c r="R41" s="179" t="s">
        <v>372</v>
      </c>
      <c r="S41" s="179">
        <f t="shared" si="0"/>
        <v>2300</v>
      </c>
      <c r="T41" s="179" t="s">
        <v>37</v>
      </c>
      <c r="U41" s="179"/>
      <c r="V41" s="179"/>
      <c r="W41" s="179"/>
      <c r="X41" s="25" t="s">
        <v>1458</v>
      </c>
    </row>
    <row r="42" spans="1:24" ht="42.75">
      <c r="A42" s="177"/>
      <c r="B42" s="39">
        <v>2017</v>
      </c>
      <c r="C42" s="39" t="s">
        <v>29</v>
      </c>
      <c r="D42" s="178" t="s">
        <v>1459</v>
      </c>
      <c r="E42" s="179" t="s">
        <v>1460</v>
      </c>
      <c r="F42" s="179" t="s">
        <v>31</v>
      </c>
      <c r="G42" s="179" t="s">
        <v>32</v>
      </c>
      <c r="H42" s="179" t="s">
        <v>388</v>
      </c>
      <c r="I42" s="179" t="s">
        <v>34</v>
      </c>
      <c r="J42" s="179">
        <v>2.1</v>
      </c>
      <c r="K42" s="179">
        <v>2017.12</v>
      </c>
      <c r="L42" s="179" t="s">
        <v>35</v>
      </c>
      <c r="M42" s="179" t="s">
        <v>36</v>
      </c>
      <c r="N42" s="179">
        <v>63</v>
      </c>
      <c r="O42" s="179">
        <v>63</v>
      </c>
      <c r="P42" s="179"/>
      <c r="Q42" s="179"/>
      <c r="R42" s="179" t="s">
        <v>388</v>
      </c>
      <c r="S42" s="179">
        <f t="shared" si="0"/>
        <v>2100</v>
      </c>
      <c r="T42" s="179" t="s">
        <v>37</v>
      </c>
      <c r="U42" s="179"/>
      <c r="V42" s="179"/>
      <c r="W42" s="179"/>
      <c r="X42" s="25" t="s">
        <v>1461</v>
      </c>
    </row>
    <row r="43" spans="1:24" ht="42.75">
      <c r="A43" s="177"/>
      <c r="B43" s="177">
        <v>2017</v>
      </c>
      <c r="C43" s="177" t="s">
        <v>29</v>
      </c>
      <c r="D43" s="178">
        <v>1702180302</v>
      </c>
      <c r="E43" s="179" t="s">
        <v>1460</v>
      </c>
      <c r="F43" s="179" t="s">
        <v>31</v>
      </c>
      <c r="G43" s="179" t="s">
        <v>32</v>
      </c>
      <c r="H43" s="179" t="s">
        <v>388</v>
      </c>
      <c r="I43" s="179" t="s">
        <v>34</v>
      </c>
      <c r="J43" s="179">
        <v>0.5</v>
      </c>
      <c r="K43" s="179">
        <v>2017.12</v>
      </c>
      <c r="L43" s="179" t="s">
        <v>35</v>
      </c>
      <c r="M43" s="179" t="s">
        <v>36</v>
      </c>
      <c r="N43" s="179">
        <v>15</v>
      </c>
      <c r="O43" s="179">
        <v>15</v>
      </c>
      <c r="P43" s="179"/>
      <c r="Q43" s="179"/>
      <c r="R43" s="179" t="s">
        <v>388</v>
      </c>
      <c r="S43" s="179">
        <f t="shared" si="0"/>
        <v>500</v>
      </c>
      <c r="T43" s="179" t="s">
        <v>37</v>
      </c>
      <c r="U43" s="179"/>
      <c r="V43" s="179"/>
      <c r="W43" s="179"/>
      <c r="X43" s="25" t="s">
        <v>1462</v>
      </c>
    </row>
    <row r="44" spans="1:24" ht="28.5">
      <c r="A44" s="177"/>
      <c r="B44" s="39">
        <v>2017</v>
      </c>
      <c r="C44" s="39" t="s">
        <v>29</v>
      </c>
      <c r="D44" s="178">
        <v>1702180901</v>
      </c>
      <c r="E44" s="179" t="s">
        <v>1463</v>
      </c>
      <c r="F44" s="179" t="s">
        <v>31</v>
      </c>
      <c r="G44" s="179" t="s">
        <v>32</v>
      </c>
      <c r="H44" s="179" t="s">
        <v>1464</v>
      </c>
      <c r="I44" s="179" t="s">
        <v>34</v>
      </c>
      <c r="J44" s="179">
        <v>2</v>
      </c>
      <c r="K44" s="179">
        <v>2017.12</v>
      </c>
      <c r="L44" s="179" t="s">
        <v>35</v>
      </c>
      <c r="M44" s="179" t="s">
        <v>36</v>
      </c>
      <c r="N44" s="179">
        <v>60</v>
      </c>
      <c r="O44" s="179">
        <v>60</v>
      </c>
      <c r="P44" s="179"/>
      <c r="Q44" s="179"/>
      <c r="R44" s="179" t="s">
        <v>1464</v>
      </c>
      <c r="S44" s="179">
        <f t="shared" si="0"/>
        <v>2000</v>
      </c>
      <c r="T44" s="179" t="s">
        <v>37</v>
      </c>
      <c r="U44" s="179"/>
      <c r="V44" s="179"/>
      <c r="W44" s="179"/>
      <c r="X44" s="25" t="s">
        <v>1465</v>
      </c>
    </row>
    <row r="45" spans="1:24" ht="42.75">
      <c r="A45" s="177"/>
      <c r="B45" s="177">
        <v>2017</v>
      </c>
      <c r="C45" s="177" t="s">
        <v>29</v>
      </c>
      <c r="D45" s="178" t="s">
        <v>1466</v>
      </c>
      <c r="E45" s="179" t="s">
        <v>1467</v>
      </c>
      <c r="F45" s="179" t="s">
        <v>31</v>
      </c>
      <c r="G45" s="179" t="s">
        <v>32</v>
      </c>
      <c r="H45" s="179" t="s">
        <v>1468</v>
      </c>
      <c r="I45" s="179" t="s">
        <v>34</v>
      </c>
      <c r="J45" s="179">
        <v>2.2</v>
      </c>
      <c r="K45" s="179">
        <v>2017.12</v>
      </c>
      <c r="L45" s="179" t="s">
        <v>35</v>
      </c>
      <c r="M45" s="179" t="s">
        <v>36</v>
      </c>
      <c r="N45" s="179">
        <v>77</v>
      </c>
      <c r="O45" s="179">
        <v>77</v>
      </c>
      <c r="P45" s="179"/>
      <c r="Q45" s="179"/>
      <c r="R45" s="179" t="s">
        <v>1468</v>
      </c>
      <c r="S45" s="179">
        <f t="shared" si="0"/>
        <v>2200</v>
      </c>
      <c r="T45" s="179" t="s">
        <v>37</v>
      </c>
      <c r="U45" s="179"/>
      <c r="V45" s="179"/>
      <c r="W45" s="179"/>
      <c r="X45" s="25" t="s">
        <v>1469</v>
      </c>
    </row>
    <row r="46" spans="1:24" ht="42.75">
      <c r="A46" s="177"/>
      <c r="B46" s="39">
        <v>2017</v>
      </c>
      <c r="C46" s="39" t="s">
        <v>29</v>
      </c>
      <c r="D46" s="178">
        <v>1702170301</v>
      </c>
      <c r="E46" s="179" t="s">
        <v>1470</v>
      </c>
      <c r="F46" s="179" t="s">
        <v>31</v>
      </c>
      <c r="G46" s="179" t="s">
        <v>32</v>
      </c>
      <c r="H46" s="179" t="s">
        <v>1471</v>
      </c>
      <c r="I46" s="179" t="s">
        <v>34</v>
      </c>
      <c r="J46" s="179">
        <v>3.7</v>
      </c>
      <c r="K46" s="179">
        <v>2017.12</v>
      </c>
      <c r="L46" s="179" t="s">
        <v>35</v>
      </c>
      <c r="M46" s="179" t="s">
        <v>36</v>
      </c>
      <c r="N46" s="179">
        <v>129.5</v>
      </c>
      <c r="O46" s="179">
        <v>129.5</v>
      </c>
      <c r="P46" s="179"/>
      <c r="Q46" s="179"/>
      <c r="R46" s="179" t="s">
        <v>1471</v>
      </c>
      <c r="S46" s="179">
        <f t="shared" si="0"/>
        <v>3700</v>
      </c>
      <c r="T46" s="179" t="s">
        <v>37</v>
      </c>
      <c r="U46" s="179"/>
      <c r="V46" s="179"/>
      <c r="W46" s="179"/>
      <c r="X46" s="25" t="s">
        <v>1472</v>
      </c>
    </row>
    <row r="47" spans="1:24" ht="42.75">
      <c r="A47" s="177"/>
      <c r="B47" s="177">
        <v>2017</v>
      </c>
      <c r="C47" s="177" t="s">
        <v>29</v>
      </c>
      <c r="D47" s="178" t="s">
        <v>1473</v>
      </c>
      <c r="E47" s="179" t="s">
        <v>1474</v>
      </c>
      <c r="F47" s="179" t="s">
        <v>31</v>
      </c>
      <c r="G47" s="179" t="s">
        <v>32</v>
      </c>
      <c r="H47" s="179" t="s">
        <v>1162</v>
      </c>
      <c r="I47" s="179" t="s">
        <v>34</v>
      </c>
      <c r="J47" s="179">
        <v>2.6</v>
      </c>
      <c r="K47" s="179">
        <v>2017.12</v>
      </c>
      <c r="L47" s="179" t="s">
        <v>35</v>
      </c>
      <c r="M47" s="179" t="s">
        <v>36</v>
      </c>
      <c r="N47" s="179">
        <v>78</v>
      </c>
      <c r="O47" s="179">
        <v>78</v>
      </c>
      <c r="P47" s="179"/>
      <c r="Q47" s="179"/>
      <c r="R47" s="179" t="s">
        <v>1162</v>
      </c>
      <c r="S47" s="179">
        <f t="shared" si="0"/>
        <v>2600</v>
      </c>
      <c r="T47" s="179" t="s">
        <v>37</v>
      </c>
      <c r="U47" s="179"/>
      <c r="V47" s="179"/>
      <c r="W47" s="179"/>
      <c r="X47" s="25" t="s">
        <v>1475</v>
      </c>
    </row>
    <row r="48" spans="1:24" ht="42.75">
      <c r="A48" s="177"/>
      <c r="B48" s="39">
        <v>2017</v>
      </c>
      <c r="C48" s="39" t="s">
        <v>29</v>
      </c>
      <c r="D48" s="178" t="s">
        <v>1476</v>
      </c>
      <c r="E48" s="179" t="s">
        <v>1477</v>
      </c>
      <c r="F48" s="179" t="s">
        <v>31</v>
      </c>
      <c r="G48" s="179" t="s">
        <v>32</v>
      </c>
      <c r="H48" s="179" t="s">
        <v>1478</v>
      </c>
      <c r="I48" s="179" t="s">
        <v>34</v>
      </c>
      <c r="J48" s="179">
        <v>0.9</v>
      </c>
      <c r="K48" s="179">
        <v>2017.12</v>
      </c>
      <c r="L48" s="179" t="s">
        <v>35</v>
      </c>
      <c r="M48" s="179" t="s">
        <v>36</v>
      </c>
      <c r="N48" s="179">
        <v>27</v>
      </c>
      <c r="O48" s="179">
        <v>27</v>
      </c>
      <c r="P48" s="179"/>
      <c r="Q48" s="179"/>
      <c r="R48" s="179" t="s">
        <v>1478</v>
      </c>
      <c r="S48" s="179">
        <f t="shared" si="0"/>
        <v>900</v>
      </c>
      <c r="T48" s="179" t="s">
        <v>37</v>
      </c>
      <c r="U48" s="179"/>
      <c r="V48" s="179"/>
      <c r="W48" s="179"/>
      <c r="X48" s="25" t="s">
        <v>1479</v>
      </c>
    </row>
    <row r="49" spans="1:24" ht="28.5">
      <c r="A49" s="177"/>
      <c r="B49" s="177">
        <v>2017</v>
      </c>
      <c r="C49" s="177" t="s">
        <v>29</v>
      </c>
      <c r="D49" s="178" t="s">
        <v>1480</v>
      </c>
      <c r="E49" s="179" t="s">
        <v>1481</v>
      </c>
      <c r="F49" s="179" t="s">
        <v>31</v>
      </c>
      <c r="G49" s="179" t="s">
        <v>32</v>
      </c>
      <c r="H49" s="179" t="s">
        <v>1178</v>
      </c>
      <c r="I49" s="179" t="s">
        <v>34</v>
      </c>
      <c r="J49" s="179">
        <v>0.7</v>
      </c>
      <c r="K49" s="179">
        <v>2017.12</v>
      </c>
      <c r="L49" s="179" t="s">
        <v>35</v>
      </c>
      <c r="M49" s="179" t="s">
        <v>36</v>
      </c>
      <c r="N49" s="179">
        <v>21</v>
      </c>
      <c r="O49" s="179">
        <v>21</v>
      </c>
      <c r="P49" s="179"/>
      <c r="Q49" s="179"/>
      <c r="R49" s="179" t="s">
        <v>1178</v>
      </c>
      <c r="S49" s="179">
        <f t="shared" si="0"/>
        <v>700</v>
      </c>
      <c r="T49" s="179" t="s">
        <v>37</v>
      </c>
      <c r="U49" s="179"/>
      <c r="V49" s="179"/>
      <c r="W49" s="179"/>
      <c r="X49" s="25" t="s">
        <v>1482</v>
      </c>
    </row>
    <row r="50" spans="1:24" ht="42.75">
      <c r="A50" s="177"/>
      <c r="B50" s="39">
        <v>2017</v>
      </c>
      <c r="C50" s="39" t="s">
        <v>29</v>
      </c>
      <c r="D50" s="178" t="s">
        <v>1483</v>
      </c>
      <c r="E50" s="179" t="s">
        <v>1481</v>
      </c>
      <c r="F50" s="179" t="s">
        <v>31</v>
      </c>
      <c r="G50" s="179" t="s">
        <v>32</v>
      </c>
      <c r="H50" s="179" t="s">
        <v>1178</v>
      </c>
      <c r="I50" s="179" t="s">
        <v>34</v>
      </c>
      <c r="J50" s="179">
        <v>0.5</v>
      </c>
      <c r="K50" s="179">
        <v>2017.12</v>
      </c>
      <c r="L50" s="179" t="s">
        <v>35</v>
      </c>
      <c r="M50" s="179" t="s">
        <v>36</v>
      </c>
      <c r="N50" s="179">
        <v>15</v>
      </c>
      <c r="O50" s="179">
        <v>15</v>
      </c>
      <c r="P50" s="179"/>
      <c r="Q50" s="179"/>
      <c r="R50" s="179" t="s">
        <v>1178</v>
      </c>
      <c r="S50" s="179">
        <f t="shared" si="0"/>
        <v>500</v>
      </c>
      <c r="T50" s="179" t="s">
        <v>37</v>
      </c>
      <c r="U50" s="179"/>
      <c r="V50" s="179"/>
      <c r="W50" s="179"/>
      <c r="X50" s="25" t="s">
        <v>1484</v>
      </c>
    </row>
    <row r="51" spans="1:24" ht="42.75">
      <c r="A51" s="177"/>
      <c r="B51" s="177">
        <v>2017</v>
      </c>
      <c r="C51" s="177" t="s">
        <v>29</v>
      </c>
      <c r="D51" s="178" t="s">
        <v>1485</v>
      </c>
      <c r="E51" s="179" t="s">
        <v>1486</v>
      </c>
      <c r="F51" s="179" t="s">
        <v>31</v>
      </c>
      <c r="G51" s="179" t="s">
        <v>32</v>
      </c>
      <c r="H51" s="179" t="s">
        <v>1487</v>
      </c>
      <c r="I51" s="179" t="s">
        <v>34</v>
      </c>
      <c r="J51" s="179">
        <v>0.65</v>
      </c>
      <c r="K51" s="179">
        <v>2017.12</v>
      </c>
      <c r="L51" s="179" t="s">
        <v>35</v>
      </c>
      <c r="M51" s="179" t="s">
        <v>36</v>
      </c>
      <c r="N51" s="179">
        <v>19.5</v>
      </c>
      <c r="O51" s="179">
        <v>19.5</v>
      </c>
      <c r="P51" s="179"/>
      <c r="Q51" s="179"/>
      <c r="R51" s="179" t="s">
        <v>1487</v>
      </c>
      <c r="S51" s="179">
        <f t="shared" si="0"/>
        <v>650</v>
      </c>
      <c r="T51" s="179" t="s">
        <v>37</v>
      </c>
      <c r="U51" s="179"/>
      <c r="V51" s="179"/>
      <c r="W51" s="179"/>
      <c r="X51" s="25" t="s">
        <v>1488</v>
      </c>
    </row>
    <row r="52" spans="1:24" ht="42.75">
      <c r="A52" s="177"/>
      <c r="B52" s="39">
        <v>2017</v>
      </c>
      <c r="C52" s="39" t="s">
        <v>29</v>
      </c>
      <c r="D52" s="178" t="s">
        <v>1489</v>
      </c>
      <c r="E52" s="179" t="s">
        <v>1486</v>
      </c>
      <c r="F52" s="179" t="s">
        <v>31</v>
      </c>
      <c r="G52" s="179" t="s">
        <v>32</v>
      </c>
      <c r="H52" s="179" t="s">
        <v>1487</v>
      </c>
      <c r="I52" s="179" t="s">
        <v>34</v>
      </c>
      <c r="J52" s="179">
        <v>0.65</v>
      </c>
      <c r="K52" s="179">
        <v>2017.12</v>
      </c>
      <c r="L52" s="179" t="s">
        <v>35</v>
      </c>
      <c r="M52" s="179" t="s">
        <v>36</v>
      </c>
      <c r="N52" s="179">
        <v>19.5</v>
      </c>
      <c r="O52" s="179">
        <v>19.5</v>
      </c>
      <c r="P52" s="179"/>
      <c r="Q52" s="179"/>
      <c r="R52" s="179" t="s">
        <v>1487</v>
      </c>
      <c r="S52" s="179">
        <f t="shared" si="0"/>
        <v>650</v>
      </c>
      <c r="T52" s="179" t="s">
        <v>37</v>
      </c>
      <c r="U52" s="179"/>
      <c r="V52" s="179"/>
      <c r="W52" s="179"/>
      <c r="X52" s="25" t="s">
        <v>1490</v>
      </c>
    </row>
    <row r="53" spans="1:24" ht="28.5">
      <c r="A53" s="177"/>
      <c r="B53" s="177">
        <v>2017</v>
      </c>
      <c r="C53" s="177" t="s">
        <v>29</v>
      </c>
      <c r="D53" s="178" t="s">
        <v>1491</v>
      </c>
      <c r="E53" s="179" t="s">
        <v>1486</v>
      </c>
      <c r="F53" s="179" t="s">
        <v>31</v>
      </c>
      <c r="G53" s="179" t="s">
        <v>32</v>
      </c>
      <c r="H53" s="179" t="s">
        <v>1487</v>
      </c>
      <c r="I53" s="179" t="s">
        <v>34</v>
      </c>
      <c r="J53" s="179">
        <v>0.8</v>
      </c>
      <c r="K53" s="179">
        <v>2017.12</v>
      </c>
      <c r="L53" s="179" t="s">
        <v>35</v>
      </c>
      <c r="M53" s="179" t="s">
        <v>36</v>
      </c>
      <c r="N53" s="179">
        <v>24</v>
      </c>
      <c r="O53" s="179">
        <v>24</v>
      </c>
      <c r="P53" s="179"/>
      <c r="Q53" s="179"/>
      <c r="R53" s="179" t="s">
        <v>1487</v>
      </c>
      <c r="S53" s="179">
        <f t="shared" si="0"/>
        <v>800</v>
      </c>
      <c r="T53" s="179" t="s">
        <v>37</v>
      </c>
      <c r="U53" s="179"/>
      <c r="V53" s="179"/>
      <c r="W53" s="179"/>
      <c r="X53" s="25" t="s">
        <v>1492</v>
      </c>
    </row>
    <row r="54" spans="1:24" ht="42.75">
      <c r="A54" s="177"/>
      <c r="B54" s="39">
        <v>2017</v>
      </c>
      <c r="C54" s="39" t="s">
        <v>29</v>
      </c>
      <c r="D54" s="178" t="s">
        <v>1493</v>
      </c>
      <c r="E54" s="179" t="s">
        <v>1486</v>
      </c>
      <c r="F54" s="179" t="s">
        <v>31</v>
      </c>
      <c r="G54" s="179" t="s">
        <v>32</v>
      </c>
      <c r="H54" s="179" t="s">
        <v>1487</v>
      </c>
      <c r="I54" s="179" t="s">
        <v>34</v>
      </c>
      <c r="J54" s="179">
        <v>0.4</v>
      </c>
      <c r="K54" s="179">
        <v>2017.12</v>
      </c>
      <c r="L54" s="179" t="s">
        <v>35</v>
      </c>
      <c r="M54" s="179" t="s">
        <v>36</v>
      </c>
      <c r="N54" s="179">
        <v>12</v>
      </c>
      <c r="O54" s="179">
        <v>12</v>
      </c>
      <c r="P54" s="179"/>
      <c r="Q54" s="179"/>
      <c r="R54" s="179" t="s">
        <v>1487</v>
      </c>
      <c r="S54" s="179">
        <f t="shared" si="0"/>
        <v>400</v>
      </c>
      <c r="T54" s="179" t="s">
        <v>37</v>
      </c>
      <c r="U54" s="179"/>
      <c r="V54" s="179"/>
      <c r="W54" s="179"/>
      <c r="X54" s="25" t="s">
        <v>1494</v>
      </c>
    </row>
    <row r="55" spans="1:24" ht="42.75">
      <c r="A55" s="177"/>
      <c r="B55" s="177">
        <v>2017</v>
      </c>
      <c r="C55" s="177" t="s">
        <v>29</v>
      </c>
      <c r="D55" s="178" t="s">
        <v>1495</v>
      </c>
      <c r="E55" s="179" t="s">
        <v>1496</v>
      </c>
      <c r="F55" s="179" t="s">
        <v>31</v>
      </c>
      <c r="G55" s="179" t="s">
        <v>32</v>
      </c>
      <c r="H55" s="179" t="s">
        <v>483</v>
      </c>
      <c r="I55" s="179" t="s">
        <v>34</v>
      </c>
      <c r="J55" s="179">
        <v>0.4</v>
      </c>
      <c r="K55" s="179">
        <v>2017.12</v>
      </c>
      <c r="L55" s="179" t="s">
        <v>35</v>
      </c>
      <c r="M55" s="179" t="s">
        <v>36</v>
      </c>
      <c r="N55" s="179">
        <v>14</v>
      </c>
      <c r="O55" s="179">
        <v>14</v>
      </c>
      <c r="P55" s="179"/>
      <c r="Q55" s="179"/>
      <c r="R55" s="179" t="s">
        <v>483</v>
      </c>
      <c r="S55" s="179">
        <f t="shared" si="0"/>
        <v>400</v>
      </c>
      <c r="T55" s="179" t="s">
        <v>37</v>
      </c>
      <c r="U55" s="179"/>
      <c r="V55" s="179"/>
      <c r="W55" s="179"/>
      <c r="X55" s="25" t="s">
        <v>1497</v>
      </c>
    </row>
    <row r="56" spans="1:24" ht="28.5">
      <c r="A56" s="177"/>
      <c r="B56" s="39">
        <v>2017</v>
      </c>
      <c r="C56" s="39" t="s">
        <v>29</v>
      </c>
      <c r="D56" s="178" t="s">
        <v>1498</v>
      </c>
      <c r="E56" s="179" t="s">
        <v>1499</v>
      </c>
      <c r="F56" s="179" t="s">
        <v>31</v>
      </c>
      <c r="G56" s="179" t="s">
        <v>32</v>
      </c>
      <c r="H56" s="179" t="s">
        <v>490</v>
      </c>
      <c r="I56" s="179" t="s">
        <v>34</v>
      </c>
      <c r="J56" s="179">
        <v>3</v>
      </c>
      <c r="K56" s="179">
        <v>2017.12</v>
      </c>
      <c r="L56" s="179" t="s">
        <v>35</v>
      </c>
      <c r="M56" s="179" t="s">
        <v>36</v>
      </c>
      <c r="N56" s="179">
        <v>90</v>
      </c>
      <c r="O56" s="179">
        <v>90</v>
      </c>
      <c r="P56" s="179"/>
      <c r="Q56" s="179"/>
      <c r="R56" s="179" t="s">
        <v>490</v>
      </c>
      <c r="S56" s="179">
        <f t="shared" si="0"/>
        <v>3000</v>
      </c>
      <c r="T56" s="179" t="s">
        <v>37</v>
      </c>
      <c r="U56" s="179"/>
      <c r="V56" s="179"/>
      <c r="W56" s="179"/>
      <c r="X56" s="25" t="s">
        <v>1500</v>
      </c>
    </row>
    <row r="57" spans="1:24" ht="28.5">
      <c r="A57" s="177"/>
      <c r="B57" s="177">
        <v>2017</v>
      </c>
      <c r="C57" s="177" t="s">
        <v>29</v>
      </c>
      <c r="D57" s="178">
        <v>1702090101</v>
      </c>
      <c r="E57" s="179" t="s">
        <v>1501</v>
      </c>
      <c r="F57" s="179" t="s">
        <v>31</v>
      </c>
      <c r="G57" s="179" t="s">
        <v>32</v>
      </c>
      <c r="H57" s="179" t="s">
        <v>486</v>
      </c>
      <c r="I57" s="179" t="s">
        <v>34</v>
      </c>
      <c r="J57" s="179">
        <v>2.2</v>
      </c>
      <c r="K57" s="179">
        <v>2017.12</v>
      </c>
      <c r="L57" s="179" t="s">
        <v>35</v>
      </c>
      <c r="M57" s="179" t="s">
        <v>36</v>
      </c>
      <c r="N57" s="179">
        <v>66</v>
      </c>
      <c r="O57" s="179">
        <v>66</v>
      </c>
      <c r="P57" s="179"/>
      <c r="Q57" s="179"/>
      <c r="R57" s="179" t="s">
        <v>486</v>
      </c>
      <c r="S57" s="179">
        <f t="shared" si="0"/>
        <v>2200</v>
      </c>
      <c r="T57" s="179" t="s">
        <v>37</v>
      </c>
      <c r="U57" s="179"/>
      <c r="V57" s="179"/>
      <c r="W57" s="179"/>
      <c r="X57" s="25" t="s">
        <v>1502</v>
      </c>
    </row>
    <row r="58" spans="1:24" ht="42.75">
      <c r="A58" s="177"/>
      <c r="B58" s="39">
        <v>2017</v>
      </c>
      <c r="C58" s="39" t="s">
        <v>29</v>
      </c>
      <c r="D58" s="178" t="s">
        <v>1503</v>
      </c>
      <c r="E58" s="179" t="s">
        <v>1504</v>
      </c>
      <c r="F58" s="179" t="s">
        <v>31</v>
      </c>
      <c r="G58" s="179" t="s">
        <v>32</v>
      </c>
      <c r="H58" s="179" t="s">
        <v>525</v>
      </c>
      <c r="I58" s="179" t="s">
        <v>34</v>
      </c>
      <c r="J58" s="179">
        <v>1.5</v>
      </c>
      <c r="K58" s="179">
        <v>2017.12</v>
      </c>
      <c r="L58" s="179" t="s">
        <v>35</v>
      </c>
      <c r="M58" s="179" t="s">
        <v>36</v>
      </c>
      <c r="N58" s="179">
        <v>16.5</v>
      </c>
      <c r="O58" s="179">
        <v>16.5</v>
      </c>
      <c r="P58" s="179"/>
      <c r="Q58" s="179"/>
      <c r="R58" s="179" t="s">
        <v>525</v>
      </c>
      <c r="S58" s="179">
        <f t="shared" si="0"/>
        <v>1500</v>
      </c>
      <c r="T58" s="179" t="s">
        <v>37</v>
      </c>
      <c r="U58" s="179"/>
      <c r="V58" s="179"/>
      <c r="W58" s="179"/>
      <c r="X58" s="25" t="s">
        <v>1505</v>
      </c>
    </row>
    <row r="59" spans="1:24" ht="28.5">
      <c r="A59" s="177"/>
      <c r="B59" s="177">
        <v>2017</v>
      </c>
      <c r="C59" s="177" t="s">
        <v>29</v>
      </c>
      <c r="D59" s="178">
        <v>1702070201</v>
      </c>
      <c r="E59" s="179" t="s">
        <v>1506</v>
      </c>
      <c r="F59" s="179" t="s">
        <v>31</v>
      </c>
      <c r="G59" s="179" t="s">
        <v>32</v>
      </c>
      <c r="H59" s="179" t="s">
        <v>1507</v>
      </c>
      <c r="I59" s="179" t="s">
        <v>34</v>
      </c>
      <c r="J59" s="179">
        <v>1</v>
      </c>
      <c r="K59" s="179">
        <v>2017.12</v>
      </c>
      <c r="L59" s="179" t="s">
        <v>35</v>
      </c>
      <c r="M59" s="179" t="s">
        <v>36</v>
      </c>
      <c r="N59" s="179">
        <v>30</v>
      </c>
      <c r="O59" s="179">
        <v>30</v>
      </c>
      <c r="P59" s="179"/>
      <c r="Q59" s="179"/>
      <c r="R59" s="179" t="s">
        <v>1507</v>
      </c>
      <c r="S59" s="179">
        <f t="shared" si="0"/>
        <v>1000</v>
      </c>
      <c r="T59" s="179" t="s">
        <v>37</v>
      </c>
      <c r="U59" s="179"/>
      <c r="V59" s="179"/>
      <c r="W59" s="179"/>
      <c r="X59" s="25" t="s">
        <v>1508</v>
      </c>
    </row>
    <row r="60" spans="1:24" s="62" customFormat="1" ht="28.5">
      <c r="A60" s="39"/>
      <c r="B60" s="39">
        <v>2017</v>
      </c>
      <c r="C60" s="39" t="s">
        <v>29</v>
      </c>
      <c r="D60" s="183">
        <v>1702071501</v>
      </c>
      <c r="E60" s="25" t="s">
        <v>1509</v>
      </c>
      <c r="F60" s="25" t="s">
        <v>31</v>
      </c>
      <c r="G60" s="25" t="s">
        <v>32</v>
      </c>
      <c r="H60" s="25" t="s">
        <v>1510</v>
      </c>
      <c r="I60" s="25" t="s">
        <v>34</v>
      </c>
      <c r="J60" s="25">
        <v>1</v>
      </c>
      <c r="K60" s="25">
        <v>2017.12</v>
      </c>
      <c r="L60" s="25" t="s">
        <v>35</v>
      </c>
      <c r="M60" s="25" t="s">
        <v>36</v>
      </c>
      <c r="N60" s="25">
        <v>30</v>
      </c>
      <c r="O60" s="25">
        <v>30</v>
      </c>
      <c r="P60" s="25"/>
      <c r="Q60" s="25"/>
      <c r="R60" s="25" t="s">
        <v>1510</v>
      </c>
      <c r="S60" s="25">
        <f t="shared" si="0"/>
        <v>1000</v>
      </c>
      <c r="T60" s="25" t="s">
        <v>37</v>
      </c>
      <c r="U60" s="25"/>
      <c r="V60" s="25"/>
      <c r="W60" s="25"/>
      <c r="X60" s="25" t="s">
        <v>1511</v>
      </c>
    </row>
    <row r="61" spans="1:24" ht="42.75">
      <c r="A61" s="177"/>
      <c r="B61" s="177">
        <v>2017</v>
      </c>
      <c r="C61" s="177" t="s">
        <v>29</v>
      </c>
      <c r="D61" s="178" t="s">
        <v>1512</v>
      </c>
      <c r="E61" s="179" t="s">
        <v>1513</v>
      </c>
      <c r="F61" s="179" t="s">
        <v>31</v>
      </c>
      <c r="G61" s="179" t="s">
        <v>32</v>
      </c>
      <c r="H61" s="179" t="s">
        <v>1141</v>
      </c>
      <c r="I61" s="179" t="s">
        <v>34</v>
      </c>
      <c r="J61" s="179">
        <v>4.9</v>
      </c>
      <c r="K61" s="179">
        <v>2017.12</v>
      </c>
      <c r="L61" s="179" t="s">
        <v>35</v>
      </c>
      <c r="M61" s="179" t="s">
        <v>36</v>
      </c>
      <c r="N61" s="179">
        <v>171.5</v>
      </c>
      <c r="O61" s="179">
        <v>171.5</v>
      </c>
      <c r="P61" s="179"/>
      <c r="Q61" s="179"/>
      <c r="R61" s="179" t="s">
        <v>1141</v>
      </c>
      <c r="S61" s="179">
        <f t="shared" si="0"/>
        <v>4900</v>
      </c>
      <c r="T61" s="179" t="s">
        <v>37</v>
      </c>
      <c r="U61" s="179"/>
      <c r="V61" s="179"/>
      <c r="W61" s="179"/>
      <c r="X61" s="25" t="s">
        <v>1514</v>
      </c>
    </row>
    <row r="62" spans="1:24" ht="42.75">
      <c r="A62" s="177"/>
      <c r="B62" s="39">
        <v>2017</v>
      </c>
      <c r="C62" s="39" t="s">
        <v>29</v>
      </c>
      <c r="D62" s="178">
        <v>1702020402</v>
      </c>
      <c r="E62" s="179" t="s">
        <v>1513</v>
      </c>
      <c r="F62" s="179" t="s">
        <v>31</v>
      </c>
      <c r="G62" s="179" t="s">
        <v>32</v>
      </c>
      <c r="H62" s="179" t="s">
        <v>1141</v>
      </c>
      <c r="I62" s="179" t="s">
        <v>34</v>
      </c>
      <c r="J62" s="179">
        <v>4</v>
      </c>
      <c r="K62" s="179">
        <v>2017.12</v>
      </c>
      <c r="L62" s="179" t="s">
        <v>35</v>
      </c>
      <c r="M62" s="179" t="s">
        <v>36</v>
      </c>
      <c r="N62" s="179">
        <v>140</v>
      </c>
      <c r="O62" s="179">
        <v>140</v>
      </c>
      <c r="P62" s="179"/>
      <c r="Q62" s="179"/>
      <c r="R62" s="179" t="s">
        <v>1141</v>
      </c>
      <c r="S62" s="179">
        <f t="shared" si="0"/>
        <v>4000</v>
      </c>
      <c r="T62" s="179" t="s">
        <v>37</v>
      </c>
      <c r="U62" s="179"/>
      <c r="V62" s="179"/>
      <c r="W62" s="179"/>
      <c r="X62" s="25" t="s">
        <v>1515</v>
      </c>
    </row>
    <row r="63" spans="1:24" ht="42.75">
      <c r="A63" s="177"/>
      <c r="B63" s="177">
        <v>2017</v>
      </c>
      <c r="C63" s="177" t="s">
        <v>29</v>
      </c>
      <c r="D63" s="178">
        <v>1702100301</v>
      </c>
      <c r="E63" s="179" t="s">
        <v>1516</v>
      </c>
      <c r="F63" s="179" t="s">
        <v>31</v>
      </c>
      <c r="G63" s="179" t="s">
        <v>32</v>
      </c>
      <c r="H63" s="179" t="s">
        <v>1517</v>
      </c>
      <c r="I63" s="179" t="s">
        <v>34</v>
      </c>
      <c r="J63" s="179">
        <v>1.3</v>
      </c>
      <c r="K63" s="179">
        <v>2017.12</v>
      </c>
      <c r="L63" s="179" t="s">
        <v>35</v>
      </c>
      <c r="M63" s="179" t="s">
        <v>36</v>
      </c>
      <c r="N63" s="179">
        <v>39</v>
      </c>
      <c r="O63" s="179">
        <v>39</v>
      </c>
      <c r="P63" s="179"/>
      <c r="Q63" s="179"/>
      <c r="R63" s="179" t="s">
        <v>1517</v>
      </c>
      <c r="S63" s="179">
        <f t="shared" si="0"/>
        <v>1300</v>
      </c>
      <c r="T63" s="179" t="s">
        <v>37</v>
      </c>
      <c r="U63" s="179"/>
      <c r="V63" s="179"/>
      <c r="W63" s="179"/>
      <c r="X63" s="25" t="s">
        <v>1518</v>
      </c>
    </row>
    <row r="64" spans="1:24" ht="42.75">
      <c r="A64" s="177"/>
      <c r="B64" s="39">
        <v>2017</v>
      </c>
      <c r="C64" s="39" t="s">
        <v>29</v>
      </c>
      <c r="D64" s="178">
        <v>1702100101</v>
      </c>
      <c r="E64" s="179" t="s">
        <v>1519</v>
      </c>
      <c r="F64" s="179" t="s">
        <v>31</v>
      </c>
      <c r="G64" s="179" t="s">
        <v>32</v>
      </c>
      <c r="H64" s="179" t="s">
        <v>1520</v>
      </c>
      <c r="I64" s="179" t="s">
        <v>34</v>
      </c>
      <c r="J64" s="179">
        <v>1.5</v>
      </c>
      <c r="K64" s="179">
        <v>2017.12</v>
      </c>
      <c r="L64" s="179" t="s">
        <v>35</v>
      </c>
      <c r="M64" s="179" t="s">
        <v>36</v>
      </c>
      <c r="N64" s="179">
        <v>45</v>
      </c>
      <c r="O64" s="179">
        <v>45</v>
      </c>
      <c r="P64" s="179"/>
      <c r="Q64" s="179"/>
      <c r="R64" s="179" t="s">
        <v>1520</v>
      </c>
      <c r="S64" s="179">
        <f t="shared" si="0"/>
        <v>1500</v>
      </c>
      <c r="T64" s="179" t="s">
        <v>37</v>
      </c>
      <c r="U64" s="179"/>
      <c r="V64" s="179"/>
      <c r="W64" s="179"/>
      <c r="X64" s="25" t="s">
        <v>1521</v>
      </c>
    </row>
    <row r="65" spans="1:24" ht="42.75">
      <c r="A65" s="177"/>
      <c r="B65" s="177">
        <v>2017</v>
      </c>
      <c r="C65" s="177" t="s">
        <v>29</v>
      </c>
      <c r="D65" s="178">
        <v>1702100201</v>
      </c>
      <c r="E65" s="179" t="s">
        <v>1522</v>
      </c>
      <c r="F65" s="179" t="s">
        <v>31</v>
      </c>
      <c r="G65" s="179" t="s">
        <v>32</v>
      </c>
      <c r="H65" s="179" t="s">
        <v>1523</v>
      </c>
      <c r="I65" s="179" t="s">
        <v>34</v>
      </c>
      <c r="J65" s="179">
        <v>1</v>
      </c>
      <c r="K65" s="179">
        <v>2017.12</v>
      </c>
      <c r="L65" s="179" t="s">
        <v>35</v>
      </c>
      <c r="M65" s="179" t="s">
        <v>36</v>
      </c>
      <c r="N65" s="179">
        <v>35</v>
      </c>
      <c r="O65" s="179">
        <v>35</v>
      </c>
      <c r="P65" s="179"/>
      <c r="Q65" s="179"/>
      <c r="R65" s="179" t="s">
        <v>1523</v>
      </c>
      <c r="S65" s="179">
        <f t="shared" si="0"/>
        <v>1000</v>
      </c>
      <c r="T65" s="179" t="s">
        <v>37</v>
      </c>
      <c r="U65" s="179"/>
      <c r="V65" s="179"/>
      <c r="W65" s="179"/>
      <c r="X65" s="25" t="s">
        <v>1524</v>
      </c>
    </row>
    <row r="66" spans="1:24" ht="42.75">
      <c r="A66" s="177"/>
      <c r="B66" s="39">
        <v>2017</v>
      </c>
      <c r="C66" s="39" t="s">
        <v>29</v>
      </c>
      <c r="D66" s="178">
        <v>1702101001</v>
      </c>
      <c r="E66" s="179" t="s">
        <v>1525</v>
      </c>
      <c r="F66" s="179" t="s">
        <v>31</v>
      </c>
      <c r="G66" s="179" t="s">
        <v>32</v>
      </c>
      <c r="H66" s="179" t="s">
        <v>1526</v>
      </c>
      <c r="I66" s="179" t="s">
        <v>34</v>
      </c>
      <c r="J66" s="179">
        <v>0.5</v>
      </c>
      <c r="K66" s="179">
        <v>2017.12</v>
      </c>
      <c r="L66" s="179" t="s">
        <v>35</v>
      </c>
      <c r="M66" s="179" t="s">
        <v>36</v>
      </c>
      <c r="N66" s="179">
        <v>15</v>
      </c>
      <c r="O66" s="179">
        <v>15</v>
      </c>
      <c r="P66" s="179"/>
      <c r="Q66" s="179"/>
      <c r="R66" s="179" t="s">
        <v>1526</v>
      </c>
      <c r="S66" s="179">
        <f t="shared" si="0"/>
        <v>500</v>
      </c>
      <c r="T66" s="179" t="s">
        <v>37</v>
      </c>
      <c r="U66" s="179"/>
      <c r="V66" s="179"/>
      <c r="W66" s="179"/>
      <c r="X66" s="25" t="s">
        <v>1527</v>
      </c>
    </row>
    <row r="67" spans="1:24" ht="42.75">
      <c r="A67" s="177"/>
      <c r="B67" s="177">
        <v>2017</v>
      </c>
      <c r="C67" s="177" t="s">
        <v>29</v>
      </c>
      <c r="D67" s="178" t="s">
        <v>1528</v>
      </c>
      <c r="E67" s="179" t="s">
        <v>1529</v>
      </c>
      <c r="F67" s="179" t="s">
        <v>31</v>
      </c>
      <c r="G67" s="179" t="s">
        <v>32</v>
      </c>
      <c r="H67" s="179" t="s">
        <v>1530</v>
      </c>
      <c r="I67" s="179" t="s">
        <v>34</v>
      </c>
      <c r="J67" s="179">
        <v>1</v>
      </c>
      <c r="K67" s="179">
        <v>2017.12</v>
      </c>
      <c r="L67" s="179" t="s">
        <v>35</v>
      </c>
      <c r="M67" s="179" t="s">
        <v>36</v>
      </c>
      <c r="N67" s="179">
        <v>30</v>
      </c>
      <c r="O67" s="179">
        <v>30</v>
      </c>
      <c r="P67" s="179"/>
      <c r="Q67" s="179"/>
      <c r="R67" s="179" t="s">
        <v>1530</v>
      </c>
      <c r="S67" s="179">
        <f t="shared" si="0"/>
        <v>1000</v>
      </c>
      <c r="T67" s="179" t="s">
        <v>37</v>
      </c>
      <c r="U67" s="179"/>
      <c r="V67" s="179"/>
      <c r="W67" s="179"/>
      <c r="X67" s="25" t="s">
        <v>1531</v>
      </c>
    </row>
    <row r="68" spans="1:24" ht="28.5">
      <c r="A68" s="177"/>
      <c r="B68" s="39">
        <v>2017</v>
      </c>
      <c r="C68" s="39" t="s">
        <v>29</v>
      </c>
      <c r="D68" s="178">
        <v>1702162501</v>
      </c>
      <c r="E68" s="179" t="s">
        <v>1532</v>
      </c>
      <c r="F68" s="179" t="s">
        <v>31</v>
      </c>
      <c r="G68" s="179" t="s">
        <v>32</v>
      </c>
      <c r="H68" s="179" t="s">
        <v>636</v>
      </c>
      <c r="I68" s="179" t="s">
        <v>34</v>
      </c>
      <c r="J68" s="179">
        <v>2</v>
      </c>
      <c r="K68" s="179">
        <v>2017.12</v>
      </c>
      <c r="L68" s="179" t="s">
        <v>35</v>
      </c>
      <c r="M68" s="179" t="s">
        <v>36</v>
      </c>
      <c r="N68" s="179">
        <v>60</v>
      </c>
      <c r="O68" s="179">
        <v>60</v>
      </c>
      <c r="P68" s="179"/>
      <c r="Q68" s="179"/>
      <c r="R68" s="179" t="s">
        <v>636</v>
      </c>
      <c r="S68" s="179">
        <f t="shared" si="0"/>
        <v>2000</v>
      </c>
      <c r="T68" s="179" t="s">
        <v>37</v>
      </c>
      <c r="U68" s="179"/>
      <c r="V68" s="179"/>
      <c r="W68" s="179"/>
      <c r="X68" s="25" t="s">
        <v>1533</v>
      </c>
    </row>
    <row r="69" spans="1:24" ht="28.5">
      <c r="A69" s="177"/>
      <c r="B69" s="177">
        <v>2017</v>
      </c>
      <c r="C69" s="177" t="s">
        <v>29</v>
      </c>
      <c r="D69" s="178" t="s">
        <v>1534</v>
      </c>
      <c r="E69" s="179" t="s">
        <v>1535</v>
      </c>
      <c r="F69" s="179" t="s">
        <v>31</v>
      </c>
      <c r="G69" s="179" t="s">
        <v>32</v>
      </c>
      <c r="H69" s="179" t="s">
        <v>1536</v>
      </c>
      <c r="I69" s="179" t="s">
        <v>34</v>
      </c>
      <c r="J69" s="179">
        <v>1</v>
      </c>
      <c r="K69" s="179">
        <v>2017.12</v>
      </c>
      <c r="L69" s="179" t="s">
        <v>35</v>
      </c>
      <c r="M69" s="179" t="s">
        <v>36</v>
      </c>
      <c r="N69" s="179">
        <v>30</v>
      </c>
      <c r="O69" s="179">
        <v>30</v>
      </c>
      <c r="P69" s="179"/>
      <c r="Q69" s="179"/>
      <c r="R69" s="179" t="s">
        <v>1536</v>
      </c>
      <c r="S69" s="179">
        <f t="shared" si="0"/>
        <v>1000</v>
      </c>
      <c r="T69" s="179" t="s">
        <v>37</v>
      </c>
      <c r="U69" s="179"/>
      <c r="V69" s="179"/>
      <c r="W69" s="179"/>
      <c r="X69" s="25" t="s">
        <v>1537</v>
      </c>
    </row>
    <row r="70" spans="1:24" ht="28.5">
      <c r="A70" s="177"/>
      <c r="B70" s="39">
        <v>2017</v>
      </c>
      <c r="C70" s="39" t="s">
        <v>29</v>
      </c>
      <c r="D70" s="178">
        <v>1702102001</v>
      </c>
      <c r="E70" s="179" t="s">
        <v>1538</v>
      </c>
      <c r="F70" s="193" t="s">
        <v>31</v>
      </c>
      <c r="G70" s="179" t="s">
        <v>32</v>
      </c>
      <c r="H70" s="179" t="s">
        <v>1539</v>
      </c>
      <c r="I70" s="179" t="s">
        <v>34</v>
      </c>
      <c r="J70" s="179">
        <v>4.57</v>
      </c>
      <c r="K70" s="179">
        <v>2017.12</v>
      </c>
      <c r="L70" s="179" t="s">
        <v>35</v>
      </c>
      <c r="M70" s="179" t="s">
        <v>36</v>
      </c>
      <c r="N70" s="179">
        <v>532</v>
      </c>
      <c r="O70" s="179">
        <v>532</v>
      </c>
      <c r="P70" s="179"/>
      <c r="Q70" s="179"/>
      <c r="R70" s="193" t="s">
        <v>1540</v>
      </c>
      <c r="S70" s="179">
        <f t="shared" si="0"/>
        <v>4570</v>
      </c>
      <c r="T70" s="179" t="s">
        <v>37</v>
      </c>
      <c r="U70" s="179"/>
      <c r="V70" s="179"/>
      <c r="W70" s="179"/>
      <c r="X70" s="25" t="s">
        <v>1541</v>
      </c>
    </row>
    <row r="71" spans="1:24" ht="28.5">
      <c r="A71" s="177"/>
      <c r="B71" s="177">
        <v>2017</v>
      </c>
      <c r="C71" s="177" t="s">
        <v>29</v>
      </c>
      <c r="D71" s="178">
        <v>1702170801</v>
      </c>
      <c r="E71" s="179" t="s">
        <v>1542</v>
      </c>
      <c r="F71" s="193" t="s">
        <v>31</v>
      </c>
      <c r="G71" s="179" t="s">
        <v>32</v>
      </c>
      <c r="H71" s="179" t="s">
        <v>1543</v>
      </c>
      <c r="I71" s="179" t="s">
        <v>34</v>
      </c>
      <c r="J71" s="179">
        <v>6.8</v>
      </c>
      <c r="K71" s="179">
        <v>2017.12</v>
      </c>
      <c r="L71" s="179" t="s">
        <v>35</v>
      </c>
      <c r="M71" s="179" t="s">
        <v>36</v>
      </c>
      <c r="N71" s="179">
        <v>596</v>
      </c>
      <c r="O71" s="179">
        <v>596</v>
      </c>
      <c r="P71" s="179"/>
      <c r="Q71" s="179"/>
      <c r="R71" s="193" t="s">
        <v>1540</v>
      </c>
      <c r="S71" s="179">
        <f>J71*1000</f>
        <v>6800</v>
      </c>
      <c r="T71" s="179" t="s">
        <v>37</v>
      </c>
      <c r="U71" s="179"/>
      <c r="V71" s="179"/>
      <c r="W71" s="179"/>
      <c r="X71" s="25" t="s">
        <v>1544</v>
      </c>
    </row>
    <row r="72" spans="1:24" ht="28.5">
      <c r="A72" s="177"/>
      <c r="B72" s="39">
        <v>2017</v>
      </c>
      <c r="C72" s="39" t="s">
        <v>29</v>
      </c>
      <c r="D72" s="178">
        <v>1702010702</v>
      </c>
      <c r="E72" s="179" t="s">
        <v>1545</v>
      </c>
      <c r="F72" s="193" t="s">
        <v>31</v>
      </c>
      <c r="G72" s="179" t="s">
        <v>32</v>
      </c>
      <c r="H72" s="179" t="s">
        <v>1259</v>
      </c>
      <c r="I72" s="179" t="s">
        <v>34</v>
      </c>
      <c r="J72" s="179">
        <v>5.92</v>
      </c>
      <c r="K72" s="179">
        <v>2017.12</v>
      </c>
      <c r="L72" s="179" t="s">
        <v>35</v>
      </c>
      <c r="M72" s="179" t="s">
        <v>36</v>
      </c>
      <c r="N72" s="179">
        <v>475</v>
      </c>
      <c r="O72" s="179">
        <v>475</v>
      </c>
      <c r="P72" s="179"/>
      <c r="Q72" s="179"/>
      <c r="R72" s="193" t="s">
        <v>1540</v>
      </c>
      <c r="S72" s="179">
        <f>J72*1000</f>
        <v>5920</v>
      </c>
      <c r="T72" s="179" t="s">
        <v>37</v>
      </c>
      <c r="U72" s="179"/>
      <c r="V72" s="179"/>
      <c r="W72" s="179"/>
      <c r="X72" s="25" t="s">
        <v>1546</v>
      </c>
    </row>
    <row r="73" spans="1:24" ht="28.5">
      <c r="A73" s="177"/>
      <c r="B73" s="177">
        <v>2017</v>
      </c>
      <c r="C73" s="177" t="s">
        <v>29</v>
      </c>
      <c r="D73" s="178">
        <v>1702021101</v>
      </c>
      <c r="E73" s="179" t="s">
        <v>1547</v>
      </c>
      <c r="F73" s="193" t="s">
        <v>1548</v>
      </c>
      <c r="G73" s="179" t="s">
        <v>32</v>
      </c>
      <c r="H73" s="179" t="s">
        <v>1549</v>
      </c>
      <c r="I73" s="193" t="s">
        <v>1550</v>
      </c>
      <c r="J73" s="179">
        <v>24</v>
      </c>
      <c r="K73" s="179">
        <v>2017.12</v>
      </c>
      <c r="L73" s="193" t="s">
        <v>1551</v>
      </c>
      <c r="M73" s="179" t="s">
        <v>36</v>
      </c>
      <c r="N73" s="179">
        <v>30.7</v>
      </c>
      <c r="O73" s="179">
        <v>30.7</v>
      </c>
      <c r="P73" s="179"/>
      <c r="Q73" s="179"/>
      <c r="R73" s="193" t="s">
        <v>1540</v>
      </c>
      <c r="S73" s="179">
        <v>3000</v>
      </c>
      <c r="T73" s="179" t="s">
        <v>37</v>
      </c>
      <c r="U73" s="179"/>
      <c r="V73" s="179"/>
      <c r="W73" s="179"/>
      <c r="X73" s="25" t="s">
        <v>1552</v>
      </c>
    </row>
    <row r="74" spans="1:24" ht="28.5">
      <c r="A74" s="177"/>
      <c r="B74" s="39">
        <v>2017</v>
      </c>
      <c r="C74" s="39" t="s">
        <v>29</v>
      </c>
      <c r="D74" s="178">
        <v>1702150501</v>
      </c>
      <c r="E74" s="179" t="s">
        <v>1553</v>
      </c>
      <c r="F74" s="193" t="s">
        <v>1548</v>
      </c>
      <c r="G74" s="179" t="s">
        <v>32</v>
      </c>
      <c r="H74" s="179" t="s">
        <v>447</v>
      </c>
      <c r="I74" s="193" t="s">
        <v>1550</v>
      </c>
      <c r="J74" s="179">
        <v>29</v>
      </c>
      <c r="K74" s="179">
        <v>2017.12</v>
      </c>
      <c r="L74" s="193" t="s">
        <v>1551</v>
      </c>
      <c r="M74" s="179" t="s">
        <v>36</v>
      </c>
      <c r="N74" s="179">
        <v>75.44</v>
      </c>
      <c r="O74" s="179">
        <v>75.44</v>
      </c>
      <c r="P74" s="179"/>
      <c r="Q74" s="179"/>
      <c r="R74" s="193" t="s">
        <v>1540</v>
      </c>
      <c r="S74" s="179">
        <v>3000</v>
      </c>
      <c r="T74" s="179" t="s">
        <v>37</v>
      </c>
      <c r="U74" s="179"/>
      <c r="V74" s="179"/>
      <c r="W74" s="179"/>
      <c r="X74" s="25" t="s">
        <v>1554</v>
      </c>
    </row>
    <row r="75" spans="1:24" ht="28.5">
      <c r="A75" s="177"/>
      <c r="B75" s="177">
        <v>2017</v>
      </c>
      <c r="C75" s="177" t="s">
        <v>29</v>
      </c>
      <c r="D75" s="178">
        <v>1702070301</v>
      </c>
      <c r="E75" s="179" t="s">
        <v>1555</v>
      </c>
      <c r="F75" s="193" t="s">
        <v>1548</v>
      </c>
      <c r="G75" s="179" t="s">
        <v>32</v>
      </c>
      <c r="H75" s="179" t="s">
        <v>1556</v>
      </c>
      <c r="I75" s="193" t="s">
        <v>1550</v>
      </c>
      <c r="J75" s="179">
        <v>13</v>
      </c>
      <c r="K75" s="179">
        <v>2017.12</v>
      </c>
      <c r="L75" s="193" t="s">
        <v>1551</v>
      </c>
      <c r="M75" s="179" t="s">
        <v>36</v>
      </c>
      <c r="N75" s="179">
        <v>56.89</v>
      </c>
      <c r="O75" s="179">
        <v>56.89</v>
      </c>
      <c r="P75" s="179"/>
      <c r="Q75" s="179"/>
      <c r="R75" s="193" t="s">
        <v>1540</v>
      </c>
      <c r="S75" s="179">
        <v>3000</v>
      </c>
      <c r="T75" s="179" t="s">
        <v>37</v>
      </c>
      <c r="U75" s="179"/>
      <c r="V75" s="179"/>
      <c r="W75" s="179"/>
      <c r="X75" s="25" t="s">
        <v>1557</v>
      </c>
    </row>
    <row r="76" spans="1:24" ht="28.5">
      <c r="A76" s="177"/>
      <c r="B76" s="39">
        <v>2017</v>
      </c>
      <c r="C76" s="39" t="s">
        <v>29</v>
      </c>
      <c r="D76" s="178">
        <v>1702040102</v>
      </c>
      <c r="E76" s="179" t="s">
        <v>1558</v>
      </c>
      <c r="F76" s="193" t="s">
        <v>1548</v>
      </c>
      <c r="G76" s="179" t="s">
        <v>32</v>
      </c>
      <c r="H76" s="179" t="s">
        <v>1068</v>
      </c>
      <c r="I76" s="193" t="s">
        <v>1550</v>
      </c>
      <c r="J76" s="179">
        <v>13</v>
      </c>
      <c r="K76" s="179">
        <v>2017.12</v>
      </c>
      <c r="L76" s="193" t="s">
        <v>1551</v>
      </c>
      <c r="M76" s="179" t="s">
        <v>36</v>
      </c>
      <c r="N76" s="179">
        <v>33.97</v>
      </c>
      <c r="O76" s="179">
        <v>33.97</v>
      </c>
      <c r="P76" s="179"/>
      <c r="Q76" s="179"/>
      <c r="R76" s="193" t="s">
        <v>1540</v>
      </c>
      <c r="S76" s="179">
        <v>10000</v>
      </c>
      <c r="T76" s="179" t="s">
        <v>37</v>
      </c>
      <c r="U76" s="179"/>
      <c r="V76" s="179"/>
      <c r="W76" s="179"/>
      <c r="X76" s="25" t="s">
        <v>1559</v>
      </c>
    </row>
    <row r="77" spans="1:24" ht="42.75">
      <c r="A77" s="177"/>
      <c r="B77" s="177">
        <v>2017</v>
      </c>
      <c r="C77" s="177" t="s">
        <v>29</v>
      </c>
      <c r="D77" s="178">
        <v>1702030201</v>
      </c>
      <c r="E77" s="179" t="s">
        <v>1560</v>
      </c>
      <c r="F77" s="193" t="s">
        <v>1561</v>
      </c>
      <c r="G77" s="179" t="s">
        <v>32</v>
      </c>
      <c r="H77" s="179" t="s">
        <v>1562</v>
      </c>
      <c r="I77" s="179" t="s">
        <v>34</v>
      </c>
      <c r="J77" s="179">
        <v>1.5</v>
      </c>
      <c r="K77" s="179">
        <v>2017.12</v>
      </c>
      <c r="L77" s="193" t="s">
        <v>1563</v>
      </c>
      <c r="M77" s="179" t="s">
        <v>36</v>
      </c>
      <c r="N77" s="179">
        <v>36.67</v>
      </c>
      <c r="O77" s="179">
        <v>36.67</v>
      </c>
      <c r="P77" s="179"/>
      <c r="Q77" s="179"/>
      <c r="R77" s="193" t="s">
        <v>1540</v>
      </c>
      <c r="S77" s="179">
        <v>2000</v>
      </c>
      <c r="T77" s="179" t="s">
        <v>37</v>
      </c>
      <c r="U77" s="179"/>
      <c r="V77" s="179"/>
      <c r="W77" s="179"/>
      <c r="X77" s="25" t="s">
        <v>1564</v>
      </c>
    </row>
    <row r="78" spans="1:24" ht="42.75">
      <c r="A78" s="177"/>
      <c r="B78" s="39">
        <v>2017</v>
      </c>
      <c r="C78" s="39" t="s">
        <v>29</v>
      </c>
      <c r="D78" s="178">
        <v>1702050102</v>
      </c>
      <c r="E78" s="179" t="s">
        <v>1565</v>
      </c>
      <c r="F78" s="193" t="s">
        <v>1561</v>
      </c>
      <c r="G78" s="179" t="s">
        <v>32</v>
      </c>
      <c r="H78" s="179" t="s">
        <v>121</v>
      </c>
      <c r="I78" s="179" t="s">
        <v>34</v>
      </c>
      <c r="J78" s="179">
        <v>1</v>
      </c>
      <c r="K78" s="179">
        <v>2017.12</v>
      </c>
      <c r="L78" s="193" t="s">
        <v>1563</v>
      </c>
      <c r="M78" s="179" t="s">
        <v>36</v>
      </c>
      <c r="N78" s="179">
        <v>4.02</v>
      </c>
      <c r="O78" s="179">
        <v>4.02</v>
      </c>
      <c r="P78" s="179"/>
      <c r="Q78" s="179"/>
      <c r="R78" s="193" t="s">
        <v>1540</v>
      </c>
      <c r="S78" s="179">
        <v>2000</v>
      </c>
      <c r="T78" s="179" t="s">
        <v>37</v>
      </c>
      <c r="U78" s="179"/>
      <c r="V78" s="179"/>
      <c r="W78" s="179"/>
      <c r="X78" s="25" t="s">
        <v>1566</v>
      </c>
    </row>
    <row r="79" spans="1:24" ht="42.75">
      <c r="A79" s="177"/>
      <c r="B79" s="177">
        <v>2017</v>
      </c>
      <c r="C79" s="177" t="s">
        <v>29</v>
      </c>
      <c r="D79" s="194">
        <v>1702161701</v>
      </c>
      <c r="E79" s="179" t="s">
        <v>1567</v>
      </c>
      <c r="F79" s="193" t="s">
        <v>1561</v>
      </c>
      <c r="G79" s="179" t="s">
        <v>32</v>
      </c>
      <c r="H79" s="179" t="s">
        <v>1122</v>
      </c>
      <c r="I79" s="179" t="s">
        <v>34</v>
      </c>
      <c r="J79" s="179">
        <v>1.631</v>
      </c>
      <c r="K79" s="179">
        <v>2017.12</v>
      </c>
      <c r="L79" s="193" t="s">
        <v>1563</v>
      </c>
      <c r="M79" s="179" t="s">
        <v>36</v>
      </c>
      <c r="N79" s="179">
        <v>10.306</v>
      </c>
      <c r="O79" s="179">
        <v>10.306</v>
      </c>
      <c r="P79" s="179"/>
      <c r="Q79" s="179"/>
      <c r="R79" s="193" t="s">
        <v>1540</v>
      </c>
      <c r="S79" s="179">
        <v>2000</v>
      </c>
      <c r="T79" s="179" t="s">
        <v>37</v>
      </c>
      <c r="U79" s="179"/>
      <c r="V79" s="179"/>
      <c r="W79" s="179"/>
      <c r="X79" s="25" t="s">
        <v>1568</v>
      </c>
    </row>
    <row r="80" spans="1:24" ht="42.75">
      <c r="A80" s="177"/>
      <c r="B80" s="39">
        <v>2017</v>
      </c>
      <c r="C80" s="39" t="s">
        <v>29</v>
      </c>
      <c r="D80" s="178">
        <v>1702081401</v>
      </c>
      <c r="E80" s="179" t="s">
        <v>1569</v>
      </c>
      <c r="F80" s="193" t="s">
        <v>1561</v>
      </c>
      <c r="G80" s="179" t="s">
        <v>32</v>
      </c>
      <c r="H80" s="179" t="s">
        <v>1570</v>
      </c>
      <c r="I80" s="179" t="s">
        <v>34</v>
      </c>
      <c r="J80" s="179">
        <v>0.61</v>
      </c>
      <c r="K80" s="179">
        <v>2017.12</v>
      </c>
      <c r="L80" s="193" t="s">
        <v>1563</v>
      </c>
      <c r="M80" s="179" t="s">
        <v>36</v>
      </c>
      <c r="N80" s="179">
        <v>1.7</v>
      </c>
      <c r="O80" s="179">
        <v>1.7</v>
      </c>
      <c r="P80" s="179"/>
      <c r="Q80" s="179"/>
      <c r="R80" s="193" t="s">
        <v>1540</v>
      </c>
      <c r="S80" s="179">
        <v>2000</v>
      </c>
      <c r="T80" s="179" t="s">
        <v>37</v>
      </c>
      <c r="U80" s="179"/>
      <c r="V80" s="179"/>
      <c r="W80" s="179"/>
      <c r="X80" s="25" t="s">
        <v>1571</v>
      </c>
    </row>
    <row r="81" spans="1:24" ht="42.75">
      <c r="A81" s="177"/>
      <c r="B81" s="177">
        <v>2017</v>
      </c>
      <c r="C81" s="177" t="s">
        <v>29</v>
      </c>
      <c r="D81" s="178">
        <v>1702040801</v>
      </c>
      <c r="E81" s="179" t="s">
        <v>1572</v>
      </c>
      <c r="F81" s="193" t="s">
        <v>1561</v>
      </c>
      <c r="G81" s="179" t="s">
        <v>32</v>
      </c>
      <c r="H81" s="179" t="s">
        <v>1573</v>
      </c>
      <c r="I81" s="179" t="s">
        <v>34</v>
      </c>
      <c r="J81" s="179">
        <v>0.46</v>
      </c>
      <c r="K81" s="179">
        <v>2017.12</v>
      </c>
      <c r="L81" s="193" t="s">
        <v>1563</v>
      </c>
      <c r="M81" s="179" t="s">
        <v>36</v>
      </c>
      <c r="N81" s="179">
        <v>4.97</v>
      </c>
      <c r="O81" s="179">
        <v>4.97</v>
      </c>
      <c r="P81" s="179"/>
      <c r="Q81" s="179"/>
      <c r="R81" s="193" t="s">
        <v>1540</v>
      </c>
      <c r="S81" s="179">
        <v>2000</v>
      </c>
      <c r="T81" s="179" t="s">
        <v>37</v>
      </c>
      <c r="U81" s="179"/>
      <c r="V81" s="179"/>
      <c r="W81" s="179"/>
      <c r="X81" s="25" t="s">
        <v>1574</v>
      </c>
    </row>
    <row r="82" spans="1:24" ht="42.75">
      <c r="A82" s="177"/>
      <c r="B82" s="39">
        <v>2017</v>
      </c>
      <c r="C82" s="39" t="s">
        <v>29</v>
      </c>
      <c r="D82" s="178">
        <v>1702060801</v>
      </c>
      <c r="E82" s="179" t="s">
        <v>1575</v>
      </c>
      <c r="F82" s="193" t="s">
        <v>1561</v>
      </c>
      <c r="G82" s="179" t="s">
        <v>32</v>
      </c>
      <c r="H82" s="179" t="s">
        <v>1576</v>
      </c>
      <c r="I82" s="179" t="s">
        <v>34</v>
      </c>
      <c r="J82" s="179">
        <v>1.003</v>
      </c>
      <c r="K82" s="179">
        <v>2017.12</v>
      </c>
      <c r="L82" s="193" t="s">
        <v>1563</v>
      </c>
      <c r="M82" s="179" t="s">
        <v>36</v>
      </c>
      <c r="N82" s="179">
        <v>56.59</v>
      </c>
      <c r="O82" s="179">
        <v>56.59</v>
      </c>
      <c r="P82" s="179"/>
      <c r="Q82" s="179"/>
      <c r="R82" s="193" t="s">
        <v>1540</v>
      </c>
      <c r="S82" s="179">
        <v>2000</v>
      </c>
      <c r="T82" s="179" t="s">
        <v>37</v>
      </c>
      <c r="U82" s="179"/>
      <c r="V82" s="179"/>
      <c r="W82" s="179"/>
      <c r="X82" s="25" t="s">
        <v>1577</v>
      </c>
    </row>
    <row r="83" spans="1:24" ht="42.75">
      <c r="A83" s="177"/>
      <c r="B83" s="177">
        <v>2017</v>
      </c>
      <c r="C83" s="177" t="s">
        <v>29</v>
      </c>
      <c r="D83" s="178">
        <v>1702110305</v>
      </c>
      <c r="E83" s="179" t="s">
        <v>1578</v>
      </c>
      <c r="F83" s="193" t="s">
        <v>1561</v>
      </c>
      <c r="G83" s="179" t="s">
        <v>32</v>
      </c>
      <c r="H83" s="179" t="s">
        <v>1379</v>
      </c>
      <c r="I83" s="179" t="s">
        <v>34</v>
      </c>
      <c r="J83" s="179">
        <v>1.539</v>
      </c>
      <c r="K83" s="179">
        <v>2017.12</v>
      </c>
      <c r="L83" s="193" t="s">
        <v>1563</v>
      </c>
      <c r="M83" s="179" t="s">
        <v>36</v>
      </c>
      <c r="N83" s="179">
        <v>12.24</v>
      </c>
      <c r="O83" s="179">
        <v>12.24</v>
      </c>
      <c r="P83" s="179"/>
      <c r="Q83" s="179"/>
      <c r="R83" s="193" t="s">
        <v>1540</v>
      </c>
      <c r="S83" s="179">
        <v>2000</v>
      </c>
      <c r="T83" s="179" t="s">
        <v>37</v>
      </c>
      <c r="U83" s="179"/>
      <c r="V83" s="179"/>
      <c r="W83" s="179"/>
      <c r="X83" s="25" t="s">
        <v>1579</v>
      </c>
    </row>
    <row r="84" spans="1:24" ht="42.75">
      <c r="A84" s="177"/>
      <c r="B84" s="39">
        <v>2017</v>
      </c>
      <c r="C84" s="39" t="s">
        <v>29</v>
      </c>
      <c r="D84" s="178">
        <v>1702170102</v>
      </c>
      <c r="E84" s="179" t="s">
        <v>1580</v>
      </c>
      <c r="F84" s="193" t="s">
        <v>1561</v>
      </c>
      <c r="G84" s="179" t="s">
        <v>32</v>
      </c>
      <c r="H84" s="179" t="s">
        <v>1162</v>
      </c>
      <c r="I84" s="179" t="s">
        <v>34</v>
      </c>
      <c r="J84" s="179">
        <v>1.633</v>
      </c>
      <c r="K84" s="179">
        <v>2017.12</v>
      </c>
      <c r="L84" s="193" t="s">
        <v>1563</v>
      </c>
      <c r="M84" s="179" t="s">
        <v>36</v>
      </c>
      <c r="N84" s="179">
        <v>30.776</v>
      </c>
      <c r="O84" s="179">
        <v>30.776</v>
      </c>
      <c r="P84" s="179"/>
      <c r="Q84" s="179"/>
      <c r="R84" s="193" t="s">
        <v>1540</v>
      </c>
      <c r="S84" s="179">
        <v>2000</v>
      </c>
      <c r="T84" s="179" t="s">
        <v>37</v>
      </c>
      <c r="U84" s="179"/>
      <c r="V84" s="179"/>
      <c r="W84" s="179"/>
      <c r="X84" s="25" t="s">
        <v>1581</v>
      </c>
    </row>
    <row r="85" spans="1:24" ht="42.75">
      <c r="A85" s="177"/>
      <c r="B85" s="177">
        <v>2017</v>
      </c>
      <c r="C85" s="177" t="s">
        <v>29</v>
      </c>
      <c r="D85" s="178">
        <v>1702020801</v>
      </c>
      <c r="E85" s="179" t="s">
        <v>1582</v>
      </c>
      <c r="F85" s="193" t="s">
        <v>1561</v>
      </c>
      <c r="G85" s="179" t="s">
        <v>32</v>
      </c>
      <c r="H85" s="179" t="s">
        <v>586</v>
      </c>
      <c r="I85" s="179" t="s">
        <v>34</v>
      </c>
      <c r="J85" s="179">
        <v>4.42</v>
      </c>
      <c r="K85" s="179">
        <v>2017.12</v>
      </c>
      <c r="L85" s="193" t="s">
        <v>1563</v>
      </c>
      <c r="M85" s="179" t="s">
        <v>36</v>
      </c>
      <c r="N85" s="179">
        <v>70</v>
      </c>
      <c r="O85" s="179">
        <v>70</v>
      </c>
      <c r="P85" s="179"/>
      <c r="Q85" s="179"/>
      <c r="R85" s="193" t="s">
        <v>1540</v>
      </c>
      <c r="S85" s="179">
        <v>2000</v>
      </c>
      <c r="T85" s="179" t="s">
        <v>37</v>
      </c>
      <c r="U85" s="179"/>
      <c r="V85" s="179"/>
      <c r="W85" s="179"/>
      <c r="X85" s="25" t="s">
        <v>1583</v>
      </c>
    </row>
    <row r="86" spans="1:24" ht="42.75">
      <c r="A86" s="177"/>
      <c r="B86" s="39">
        <v>2017</v>
      </c>
      <c r="C86" s="39" t="s">
        <v>29</v>
      </c>
      <c r="D86" s="178">
        <v>1702090601</v>
      </c>
      <c r="E86" s="179" t="s">
        <v>1584</v>
      </c>
      <c r="F86" s="193" t="s">
        <v>1561</v>
      </c>
      <c r="G86" s="179" t="s">
        <v>32</v>
      </c>
      <c r="H86" s="179" t="s">
        <v>496</v>
      </c>
      <c r="I86" s="179" t="s">
        <v>34</v>
      </c>
      <c r="J86" s="179">
        <v>4.27</v>
      </c>
      <c r="K86" s="179">
        <v>2017.12</v>
      </c>
      <c r="L86" s="193" t="s">
        <v>1563</v>
      </c>
      <c r="M86" s="179" t="s">
        <v>36</v>
      </c>
      <c r="N86" s="179">
        <v>6.313</v>
      </c>
      <c r="O86" s="179">
        <v>6.313</v>
      </c>
      <c r="P86" s="179"/>
      <c r="Q86" s="179"/>
      <c r="R86" s="193" t="s">
        <v>1540</v>
      </c>
      <c r="S86" s="179">
        <v>2000</v>
      </c>
      <c r="T86" s="179" t="s">
        <v>37</v>
      </c>
      <c r="U86" s="179"/>
      <c r="V86" s="179"/>
      <c r="W86" s="179"/>
      <c r="X86" s="25" t="s">
        <v>1585</v>
      </c>
    </row>
    <row r="87" spans="1:24" ht="42.75">
      <c r="A87" s="177"/>
      <c r="B87" s="177">
        <v>2017</v>
      </c>
      <c r="C87" s="177" t="s">
        <v>29</v>
      </c>
      <c r="D87" s="178">
        <v>1702051101</v>
      </c>
      <c r="E87" s="179" t="s">
        <v>1586</v>
      </c>
      <c r="F87" s="193" t="s">
        <v>1561</v>
      </c>
      <c r="G87" s="179" t="s">
        <v>32</v>
      </c>
      <c r="H87" s="179" t="s">
        <v>1587</v>
      </c>
      <c r="I87" s="179" t="s">
        <v>34</v>
      </c>
      <c r="J87" s="179">
        <v>10.35</v>
      </c>
      <c r="K87" s="179">
        <v>2017.12</v>
      </c>
      <c r="L87" s="193" t="s">
        <v>1563</v>
      </c>
      <c r="M87" s="179" t="s">
        <v>36</v>
      </c>
      <c r="N87" s="179">
        <v>40</v>
      </c>
      <c r="O87" s="179">
        <v>40</v>
      </c>
      <c r="P87" s="179"/>
      <c r="Q87" s="179"/>
      <c r="R87" s="193" t="s">
        <v>1540</v>
      </c>
      <c r="S87" s="179">
        <v>2000</v>
      </c>
      <c r="T87" s="179" t="s">
        <v>37</v>
      </c>
      <c r="U87" s="179"/>
      <c r="V87" s="179"/>
      <c r="W87" s="179"/>
      <c r="X87" s="25" t="s">
        <v>1588</v>
      </c>
    </row>
    <row r="88" spans="1:24" ht="42.75">
      <c r="A88" s="177"/>
      <c r="B88" s="39">
        <v>2017</v>
      </c>
      <c r="C88" s="39" t="s">
        <v>29</v>
      </c>
      <c r="D88" s="178">
        <v>1702111001</v>
      </c>
      <c r="E88" s="179" t="s">
        <v>1589</v>
      </c>
      <c r="F88" s="193" t="s">
        <v>1561</v>
      </c>
      <c r="G88" s="179" t="s">
        <v>32</v>
      </c>
      <c r="H88" s="179" t="s">
        <v>1590</v>
      </c>
      <c r="I88" s="179" t="s">
        <v>34</v>
      </c>
      <c r="J88" s="179">
        <v>9.7</v>
      </c>
      <c r="K88" s="179">
        <v>2017.12</v>
      </c>
      <c r="L88" s="193" t="s">
        <v>1563</v>
      </c>
      <c r="M88" s="179" t="s">
        <v>36</v>
      </c>
      <c r="N88" s="179">
        <v>4.755</v>
      </c>
      <c r="O88" s="179">
        <v>4.755</v>
      </c>
      <c r="P88" s="179"/>
      <c r="Q88" s="179"/>
      <c r="R88" s="193" t="s">
        <v>1540</v>
      </c>
      <c r="S88" s="179">
        <v>2000</v>
      </c>
      <c r="T88" s="179" t="s">
        <v>37</v>
      </c>
      <c r="U88" s="179"/>
      <c r="V88" s="179"/>
      <c r="W88" s="179"/>
      <c r="X88" s="25" t="s">
        <v>1591</v>
      </c>
    </row>
    <row r="89" spans="1:24" ht="42.75">
      <c r="A89" s="177"/>
      <c r="B89" s="177">
        <v>2017</v>
      </c>
      <c r="C89" s="177" t="s">
        <v>29</v>
      </c>
      <c r="D89" s="178">
        <v>1702090501</v>
      </c>
      <c r="E89" s="179" t="s">
        <v>1592</v>
      </c>
      <c r="F89" s="193" t="s">
        <v>1561</v>
      </c>
      <c r="G89" s="179" t="s">
        <v>32</v>
      </c>
      <c r="H89" s="179" t="s">
        <v>505</v>
      </c>
      <c r="I89" s="179" t="s">
        <v>34</v>
      </c>
      <c r="J89" s="179">
        <v>5.66</v>
      </c>
      <c r="K89" s="179">
        <v>2017.12</v>
      </c>
      <c r="L89" s="193" t="s">
        <v>1563</v>
      </c>
      <c r="M89" s="179" t="s">
        <v>36</v>
      </c>
      <c r="N89" s="179">
        <v>16.141</v>
      </c>
      <c r="O89" s="179">
        <v>16.141</v>
      </c>
      <c r="P89" s="179"/>
      <c r="Q89" s="179"/>
      <c r="R89" s="193" t="s">
        <v>1540</v>
      </c>
      <c r="S89" s="179">
        <v>2000</v>
      </c>
      <c r="T89" s="179" t="s">
        <v>37</v>
      </c>
      <c r="U89" s="179"/>
      <c r="V89" s="179"/>
      <c r="W89" s="179"/>
      <c r="X89" s="25" t="s">
        <v>1593</v>
      </c>
    </row>
    <row r="90" spans="1:24" ht="42.75">
      <c r="A90" s="177"/>
      <c r="B90" s="39">
        <v>2017</v>
      </c>
      <c r="C90" s="39" t="s">
        <v>29</v>
      </c>
      <c r="D90" s="183">
        <v>1702210021</v>
      </c>
      <c r="E90" s="25" t="s">
        <v>1594</v>
      </c>
      <c r="F90" s="27" t="s">
        <v>1561</v>
      </c>
      <c r="G90" s="25" t="s">
        <v>32</v>
      </c>
      <c r="H90" s="25" t="s">
        <v>1595</v>
      </c>
      <c r="I90" s="25" t="s">
        <v>34</v>
      </c>
      <c r="J90" s="25">
        <v>18.26</v>
      </c>
      <c r="K90" s="25">
        <v>2017.12</v>
      </c>
      <c r="L90" s="27" t="s">
        <v>1563</v>
      </c>
      <c r="M90" s="25" t="s">
        <v>36</v>
      </c>
      <c r="N90" s="25">
        <v>1.795</v>
      </c>
      <c r="O90" s="25">
        <v>1.795</v>
      </c>
      <c r="P90" s="25"/>
      <c r="Q90" s="25"/>
      <c r="R90" s="27" t="s">
        <v>1540</v>
      </c>
      <c r="S90" s="25">
        <v>2000</v>
      </c>
      <c r="T90" s="25" t="s">
        <v>37</v>
      </c>
      <c r="U90" s="25"/>
      <c r="V90" s="25"/>
      <c r="W90" s="25"/>
      <c r="X90" s="25" t="s">
        <v>1596</v>
      </c>
    </row>
    <row r="91" spans="1:24" ht="42.75">
      <c r="A91" s="177"/>
      <c r="B91" s="177">
        <v>2017</v>
      </c>
      <c r="C91" s="177" t="s">
        <v>29</v>
      </c>
      <c r="D91" s="178">
        <v>1702111101</v>
      </c>
      <c r="E91" s="179" t="s">
        <v>1597</v>
      </c>
      <c r="F91" s="193" t="s">
        <v>1561</v>
      </c>
      <c r="G91" s="179" t="s">
        <v>32</v>
      </c>
      <c r="H91" s="179" t="s">
        <v>1598</v>
      </c>
      <c r="I91" s="179" t="s">
        <v>34</v>
      </c>
      <c r="J91" s="179">
        <v>10.62</v>
      </c>
      <c r="K91" s="179">
        <v>2017.12</v>
      </c>
      <c r="L91" s="193" t="s">
        <v>1563</v>
      </c>
      <c r="M91" s="179" t="s">
        <v>36</v>
      </c>
      <c r="N91" s="179">
        <v>0.78</v>
      </c>
      <c r="O91" s="179">
        <v>0.78</v>
      </c>
      <c r="P91" s="179"/>
      <c r="Q91" s="179"/>
      <c r="R91" s="193" t="s">
        <v>1540</v>
      </c>
      <c r="S91" s="179">
        <v>2000</v>
      </c>
      <c r="T91" s="179" t="s">
        <v>37</v>
      </c>
      <c r="U91" s="179"/>
      <c r="V91" s="179"/>
      <c r="W91" s="179"/>
      <c r="X91" s="25" t="s">
        <v>1599</v>
      </c>
    </row>
    <row r="92" spans="1:24" ht="42.75">
      <c r="A92" s="177"/>
      <c r="B92" s="39">
        <v>2017</v>
      </c>
      <c r="C92" s="39" t="s">
        <v>29</v>
      </c>
      <c r="D92" s="178">
        <v>1702050801</v>
      </c>
      <c r="E92" s="179" t="s">
        <v>1600</v>
      </c>
      <c r="F92" s="193" t="s">
        <v>1561</v>
      </c>
      <c r="G92" s="179" t="s">
        <v>32</v>
      </c>
      <c r="H92" s="179" t="s">
        <v>145</v>
      </c>
      <c r="I92" s="179" t="s">
        <v>34</v>
      </c>
      <c r="J92" s="179">
        <v>12.57</v>
      </c>
      <c r="K92" s="179">
        <v>2017.12</v>
      </c>
      <c r="L92" s="193" t="s">
        <v>1563</v>
      </c>
      <c r="M92" s="179" t="s">
        <v>36</v>
      </c>
      <c r="N92" s="179">
        <v>56.32</v>
      </c>
      <c r="O92" s="179">
        <v>56.32</v>
      </c>
      <c r="P92" s="179"/>
      <c r="Q92" s="179"/>
      <c r="R92" s="193" t="s">
        <v>1540</v>
      </c>
      <c r="S92" s="179">
        <v>2000</v>
      </c>
      <c r="T92" s="179" t="s">
        <v>37</v>
      </c>
      <c r="U92" s="179"/>
      <c r="V92" s="179"/>
      <c r="W92" s="179"/>
      <c r="X92" s="25" t="s">
        <v>1601</v>
      </c>
    </row>
    <row r="93" spans="1:24" ht="42.75">
      <c r="A93" s="177"/>
      <c r="B93" s="177">
        <v>2017</v>
      </c>
      <c r="C93" s="177" t="s">
        <v>29</v>
      </c>
      <c r="D93" s="178">
        <v>1702101501</v>
      </c>
      <c r="E93" s="179" t="s">
        <v>1602</v>
      </c>
      <c r="F93" s="193" t="s">
        <v>1561</v>
      </c>
      <c r="G93" s="179" t="s">
        <v>32</v>
      </c>
      <c r="H93" s="179" t="s">
        <v>617</v>
      </c>
      <c r="I93" s="179" t="s">
        <v>34</v>
      </c>
      <c r="J93" s="179">
        <v>8.58</v>
      </c>
      <c r="K93" s="179">
        <v>2017.12</v>
      </c>
      <c r="L93" s="193" t="s">
        <v>1563</v>
      </c>
      <c r="M93" s="179" t="s">
        <v>36</v>
      </c>
      <c r="N93" s="179">
        <v>46.287</v>
      </c>
      <c r="O93" s="179">
        <v>46.287</v>
      </c>
      <c r="P93" s="179"/>
      <c r="Q93" s="179"/>
      <c r="R93" s="193" t="s">
        <v>1540</v>
      </c>
      <c r="S93" s="179">
        <v>2000</v>
      </c>
      <c r="T93" s="179" t="s">
        <v>37</v>
      </c>
      <c r="U93" s="179"/>
      <c r="V93" s="179"/>
      <c r="W93" s="179"/>
      <c r="X93" s="25" t="s">
        <v>1603</v>
      </c>
    </row>
    <row r="94" spans="1:24" ht="42.75">
      <c r="A94" s="177"/>
      <c r="B94" s="39">
        <v>2017</v>
      </c>
      <c r="C94" s="39" t="s">
        <v>29</v>
      </c>
      <c r="D94" s="178">
        <v>1702030301</v>
      </c>
      <c r="E94" s="179" t="s">
        <v>1604</v>
      </c>
      <c r="F94" s="193" t="s">
        <v>1561</v>
      </c>
      <c r="G94" s="179" t="s">
        <v>32</v>
      </c>
      <c r="H94" s="179" t="s">
        <v>254</v>
      </c>
      <c r="I94" s="179" t="s">
        <v>34</v>
      </c>
      <c r="J94" s="179">
        <v>4.42</v>
      </c>
      <c r="K94" s="179">
        <v>2017.12</v>
      </c>
      <c r="L94" s="193" t="s">
        <v>1563</v>
      </c>
      <c r="M94" s="179" t="s">
        <v>36</v>
      </c>
      <c r="N94" s="179">
        <v>14.218</v>
      </c>
      <c r="O94" s="179">
        <v>14.218</v>
      </c>
      <c r="P94" s="179"/>
      <c r="Q94" s="179"/>
      <c r="R94" s="193" t="s">
        <v>1540</v>
      </c>
      <c r="S94" s="179">
        <v>2000</v>
      </c>
      <c r="T94" s="179" t="s">
        <v>37</v>
      </c>
      <c r="U94" s="179"/>
      <c r="V94" s="179"/>
      <c r="W94" s="179"/>
      <c r="X94" s="25" t="s">
        <v>1605</v>
      </c>
    </row>
    <row r="95" spans="1:24" ht="42.75">
      <c r="A95" s="177"/>
      <c r="B95" s="177">
        <v>2017</v>
      </c>
      <c r="C95" s="177" t="s">
        <v>29</v>
      </c>
      <c r="D95" s="178">
        <v>1702040301</v>
      </c>
      <c r="E95" s="179" t="s">
        <v>1606</v>
      </c>
      <c r="F95" s="193" t="s">
        <v>1561</v>
      </c>
      <c r="G95" s="179" t="s">
        <v>32</v>
      </c>
      <c r="H95" s="179" t="s">
        <v>272</v>
      </c>
      <c r="I95" s="179" t="s">
        <v>34</v>
      </c>
      <c r="J95" s="179">
        <v>2.189</v>
      </c>
      <c r="K95" s="179">
        <v>2017.12</v>
      </c>
      <c r="L95" s="193" t="s">
        <v>1563</v>
      </c>
      <c r="M95" s="179" t="s">
        <v>36</v>
      </c>
      <c r="N95" s="179">
        <v>13</v>
      </c>
      <c r="O95" s="179">
        <v>13</v>
      </c>
      <c r="P95" s="179"/>
      <c r="Q95" s="179"/>
      <c r="R95" s="193" t="s">
        <v>1540</v>
      </c>
      <c r="S95" s="179">
        <v>2000</v>
      </c>
      <c r="T95" s="179" t="s">
        <v>37</v>
      </c>
      <c r="U95" s="179"/>
      <c r="V95" s="179"/>
      <c r="W95" s="179"/>
      <c r="X95" s="25" t="s">
        <v>1607</v>
      </c>
    </row>
    <row r="96" spans="1:24" ht="42.75">
      <c r="A96" s="177"/>
      <c r="B96" s="39">
        <v>2017</v>
      </c>
      <c r="C96" s="39" t="s">
        <v>29</v>
      </c>
      <c r="D96" s="178">
        <v>1702030802</v>
      </c>
      <c r="E96" s="179" t="s">
        <v>1608</v>
      </c>
      <c r="F96" s="193" t="s">
        <v>1561</v>
      </c>
      <c r="G96" s="179" t="s">
        <v>32</v>
      </c>
      <c r="H96" s="179" t="s">
        <v>246</v>
      </c>
      <c r="I96" s="179" t="s">
        <v>34</v>
      </c>
      <c r="J96" s="179">
        <v>10.35</v>
      </c>
      <c r="K96" s="179">
        <v>2017.12</v>
      </c>
      <c r="L96" s="193" t="s">
        <v>1563</v>
      </c>
      <c r="M96" s="179" t="s">
        <v>36</v>
      </c>
      <c r="N96" s="179">
        <v>9.167</v>
      </c>
      <c r="O96" s="179">
        <v>9.167</v>
      </c>
      <c r="P96" s="179"/>
      <c r="Q96" s="179"/>
      <c r="R96" s="193" t="s">
        <v>1540</v>
      </c>
      <c r="S96" s="179">
        <v>2000</v>
      </c>
      <c r="T96" s="179" t="s">
        <v>37</v>
      </c>
      <c r="U96" s="179"/>
      <c r="V96" s="179"/>
      <c r="W96" s="179"/>
      <c r="X96" s="25" t="s">
        <v>1609</v>
      </c>
    </row>
    <row r="97" spans="1:24" ht="42.75">
      <c r="A97" s="177"/>
      <c r="B97" s="177">
        <v>2017</v>
      </c>
      <c r="C97" s="177" t="s">
        <v>29</v>
      </c>
      <c r="D97" s="194">
        <v>1702091201</v>
      </c>
      <c r="E97" s="179" t="s">
        <v>1610</v>
      </c>
      <c r="F97" s="193" t="s">
        <v>1561</v>
      </c>
      <c r="G97" s="179" t="s">
        <v>32</v>
      </c>
      <c r="H97" s="179" t="s">
        <v>480</v>
      </c>
      <c r="I97" s="179" t="s">
        <v>34</v>
      </c>
      <c r="J97" s="179">
        <v>9.7</v>
      </c>
      <c r="K97" s="179">
        <v>2017.12</v>
      </c>
      <c r="L97" s="193" t="s">
        <v>1563</v>
      </c>
      <c r="M97" s="179" t="s">
        <v>36</v>
      </c>
      <c r="N97" s="179">
        <v>12</v>
      </c>
      <c r="O97" s="179">
        <v>12</v>
      </c>
      <c r="P97" s="179"/>
      <c r="Q97" s="179"/>
      <c r="R97" s="193" t="s">
        <v>1540</v>
      </c>
      <c r="S97" s="179">
        <v>2000</v>
      </c>
      <c r="T97" s="179" t="s">
        <v>37</v>
      </c>
      <c r="U97" s="179"/>
      <c r="V97" s="179"/>
      <c r="W97" s="179"/>
      <c r="X97" s="25" t="s">
        <v>1611</v>
      </c>
    </row>
    <row r="98" spans="1:24" ht="42.75">
      <c r="A98" s="177"/>
      <c r="B98" s="39">
        <v>2017</v>
      </c>
      <c r="C98" s="39" t="s">
        <v>29</v>
      </c>
      <c r="D98" s="178">
        <v>1702040201</v>
      </c>
      <c r="E98" s="179" t="s">
        <v>1612</v>
      </c>
      <c r="F98" s="193" t="s">
        <v>1561</v>
      </c>
      <c r="G98" s="179" t="s">
        <v>32</v>
      </c>
      <c r="H98" s="179" t="s">
        <v>1613</v>
      </c>
      <c r="I98" s="179" t="s">
        <v>34</v>
      </c>
      <c r="J98" s="179">
        <v>5.67</v>
      </c>
      <c r="K98" s="179">
        <v>2017.12</v>
      </c>
      <c r="L98" s="193" t="s">
        <v>1563</v>
      </c>
      <c r="M98" s="179" t="s">
        <v>36</v>
      </c>
      <c r="N98" s="179">
        <v>24</v>
      </c>
      <c r="O98" s="179">
        <v>24</v>
      </c>
      <c r="P98" s="179"/>
      <c r="Q98" s="179"/>
      <c r="R98" s="193" t="s">
        <v>1540</v>
      </c>
      <c r="S98" s="179">
        <v>2000</v>
      </c>
      <c r="T98" s="179" t="s">
        <v>37</v>
      </c>
      <c r="U98" s="179"/>
      <c r="V98" s="179"/>
      <c r="W98" s="179"/>
      <c r="X98" s="25" t="s">
        <v>1614</v>
      </c>
    </row>
    <row r="99" spans="1:24" ht="42.75">
      <c r="A99" s="177"/>
      <c r="B99" s="177">
        <v>2017</v>
      </c>
      <c r="C99" s="177" t="s">
        <v>29</v>
      </c>
      <c r="D99" s="178">
        <v>1702031001</v>
      </c>
      <c r="E99" s="179" t="s">
        <v>1615</v>
      </c>
      <c r="F99" s="193" t="s">
        <v>1561</v>
      </c>
      <c r="G99" s="179" t="s">
        <v>32</v>
      </c>
      <c r="H99" s="179" t="s">
        <v>1616</v>
      </c>
      <c r="I99" s="179" t="s">
        <v>34</v>
      </c>
      <c r="J99" s="179">
        <v>10.78</v>
      </c>
      <c r="K99" s="179">
        <v>2017.12</v>
      </c>
      <c r="L99" s="193" t="s">
        <v>1563</v>
      </c>
      <c r="M99" s="179" t="s">
        <v>36</v>
      </c>
      <c r="N99" s="179">
        <v>11.59</v>
      </c>
      <c r="O99" s="179">
        <v>11.59</v>
      </c>
      <c r="P99" s="179"/>
      <c r="Q99" s="179"/>
      <c r="R99" s="193" t="s">
        <v>1540</v>
      </c>
      <c r="S99" s="179">
        <v>2000</v>
      </c>
      <c r="T99" s="179" t="s">
        <v>37</v>
      </c>
      <c r="U99" s="179"/>
      <c r="V99" s="179"/>
      <c r="W99" s="179"/>
      <c r="X99" s="25" t="s">
        <v>1617</v>
      </c>
    </row>
    <row r="100" spans="1:24" ht="42.75">
      <c r="A100" s="177"/>
      <c r="B100" s="39">
        <v>2017</v>
      </c>
      <c r="C100" s="39" t="s">
        <v>29</v>
      </c>
      <c r="D100" s="183" t="s">
        <v>1618</v>
      </c>
      <c r="E100" s="25" t="s">
        <v>1619</v>
      </c>
      <c r="F100" s="27" t="s">
        <v>1561</v>
      </c>
      <c r="G100" s="25" t="s">
        <v>32</v>
      </c>
      <c r="H100" s="25" t="s">
        <v>1620</v>
      </c>
      <c r="I100" s="25" t="s">
        <v>34</v>
      </c>
      <c r="J100" s="25">
        <v>5.96</v>
      </c>
      <c r="K100" s="25">
        <v>2017.12</v>
      </c>
      <c r="L100" s="27" t="s">
        <v>1563</v>
      </c>
      <c r="M100" s="25" t="s">
        <v>36</v>
      </c>
      <c r="N100" s="25">
        <v>13.441</v>
      </c>
      <c r="O100" s="25">
        <v>13.441</v>
      </c>
      <c r="P100" s="25"/>
      <c r="Q100" s="25"/>
      <c r="R100" s="27" t="s">
        <v>1540</v>
      </c>
      <c r="S100" s="25">
        <v>2000</v>
      </c>
      <c r="T100" s="25" t="s">
        <v>37</v>
      </c>
      <c r="U100" s="25"/>
      <c r="V100" s="25"/>
      <c r="W100" s="25"/>
      <c r="X100" s="25" t="s">
        <v>1621</v>
      </c>
    </row>
    <row r="101" spans="1:24" ht="42.75">
      <c r="A101" s="177"/>
      <c r="B101" s="177">
        <v>2017</v>
      </c>
      <c r="C101" s="177" t="s">
        <v>29</v>
      </c>
      <c r="D101" s="178">
        <v>1702041301</v>
      </c>
      <c r="E101" s="179" t="s">
        <v>1622</v>
      </c>
      <c r="F101" s="193" t="s">
        <v>1561</v>
      </c>
      <c r="G101" s="179" t="s">
        <v>32</v>
      </c>
      <c r="H101" s="179" t="s">
        <v>1623</v>
      </c>
      <c r="I101" s="179" t="s">
        <v>34</v>
      </c>
      <c r="J101" s="179">
        <v>10.2</v>
      </c>
      <c r="K101" s="179">
        <v>2017.12</v>
      </c>
      <c r="L101" s="193" t="s">
        <v>1563</v>
      </c>
      <c r="M101" s="179" t="s">
        <v>36</v>
      </c>
      <c r="N101" s="179">
        <v>8.85</v>
      </c>
      <c r="O101" s="179">
        <v>8.85</v>
      </c>
      <c r="P101" s="179"/>
      <c r="Q101" s="179"/>
      <c r="R101" s="193" t="s">
        <v>1540</v>
      </c>
      <c r="S101" s="179">
        <v>2000</v>
      </c>
      <c r="T101" s="179" t="s">
        <v>37</v>
      </c>
      <c r="U101" s="179"/>
      <c r="V101" s="179"/>
      <c r="W101" s="179"/>
      <c r="X101" s="25" t="s">
        <v>1624</v>
      </c>
    </row>
    <row r="102" spans="1:24" ht="42.75">
      <c r="A102" s="177"/>
      <c r="B102" s="39">
        <v>2017</v>
      </c>
      <c r="C102" s="39" t="s">
        <v>29</v>
      </c>
      <c r="D102" s="178">
        <v>1702160201</v>
      </c>
      <c r="E102" s="179" t="s">
        <v>1625</v>
      </c>
      <c r="F102" s="193" t="s">
        <v>1561</v>
      </c>
      <c r="G102" s="179" t="s">
        <v>32</v>
      </c>
      <c r="H102" s="179" t="s">
        <v>654</v>
      </c>
      <c r="I102" s="179" t="s">
        <v>34</v>
      </c>
      <c r="J102" s="179">
        <v>6.74</v>
      </c>
      <c r="K102" s="179">
        <v>2017.12</v>
      </c>
      <c r="L102" s="193" t="s">
        <v>1563</v>
      </c>
      <c r="M102" s="179" t="s">
        <v>36</v>
      </c>
      <c r="N102" s="179">
        <v>14.502</v>
      </c>
      <c r="O102" s="179">
        <v>14.502</v>
      </c>
      <c r="P102" s="179"/>
      <c r="Q102" s="179"/>
      <c r="R102" s="193" t="s">
        <v>1540</v>
      </c>
      <c r="S102" s="179">
        <v>2000</v>
      </c>
      <c r="T102" s="179" t="s">
        <v>37</v>
      </c>
      <c r="U102" s="179"/>
      <c r="V102" s="179"/>
      <c r="W102" s="179"/>
      <c r="X102" s="25" t="s">
        <v>1626</v>
      </c>
    </row>
    <row r="103" spans="1:24" ht="42.75">
      <c r="A103" s="177"/>
      <c r="B103" s="177">
        <v>2017</v>
      </c>
      <c r="C103" s="177" t="s">
        <v>29</v>
      </c>
      <c r="D103" s="178">
        <v>1702180902</v>
      </c>
      <c r="E103" s="179" t="s">
        <v>1627</v>
      </c>
      <c r="F103" s="193" t="s">
        <v>1561</v>
      </c>
      <c r="G103" s="179" t="s">
        <v>32</v>
      </c>
      <c r="H103" s="179" t="s">
        <v>1464</v>
      </c>
      <c r="I103" s="179" t="s">
        <v>34</v>
      </c>
      <c r="J103" s="179">
        <v>0.917</v>
      </c>
      <c r="K103" s="179">
        <v>2017.12</v>
      </c>
      <c r="L103" s="193" t="s">
        <v>1563</v>
      </c>
      <c r="M103" s="179" t="s">
        <v>36</v>
      </c>
      <c r="N103" s="179">
        <v>8.52</v>
      </c>
      <c r="O103" s="179">
        <v>8.52</v>
      </c>
      <c r="P103" s="179"/>
      <c r="Q103" s="179"/>
      <c r="R103" s="193" t="s">
        <v>1540</v>
      </c>
      <c r="S103" s="179">
        <v>2000</v>
      </c>
      <c r="T103" s="179" t="s">
        <v>37</v>
      </c>
      <c r="U103" s="179"/>
      <c r="V103" s="179"/>
      <c r="W103" s="179"/>
      <c r="X103" s="25" t="s">
        <v>1628</v>
      </c>
    </row>
    <row r="104" spans="1:24" ht="42.75">
      <c r="A104" s="177"/>
      <c r="B104" s="39">
        <v>2017</v>
      </c>
      <c r="C104" s="39" t="s">
        <v>29</v>
      </c>
      <c r="D104" s="178">
        <v>1702161401</v>
      </c>
      <c r="E104" s="179" t="s">
        <v>1629</v>
      </c>
      <c r="F104" s="193" t="s">
        <v>1561</v>
      </c>
      <c r="G104" s="179" t="s">
        <v>32</v>
      </c>
      <c r="H104" s="179" t="s">
        <v>644</v>
      </c>
      <c r="I104" s="179" t="s">
        <v>34</v>
      </c>
      <c r="J104" s="179">
        <v>11.3</v>
      </c>
      <c r="K104" s="179">
        <v>2017.12</v>
      </c>
      <c r="L104" s="193" t="s">
        <v>1563</v>
      </c>
      <c r="M104" s="179" t="s">
        <v>36</v>
      </c>
      <c r="N104" s="179">
        <v>14.84</v>
      </c>
      <c r="O104" s="179">
        <v>14.84</v>
      </c>
      <c r="P104" s="179"/>
      <c r="Q104" s="179"/>
      <c r="R104" s="193" t="s">
        <v>1540</v>
      </c>
      <c r="S104" s="179">
        <v>2000</v>
      </c>
      <c r="T104" s="179" t="s">
        <v>37</v>
      </c>
      <c r="U104" s="179"/>
      <c r="V104" s="179"/>
      <c r="W104" s="179"/>
      <c r="X104" s="25" t="s">
        <v>1630</v>
      </c>
    </row>
    <row r="105" spans="1:24" ht="42.75">
      <c r="A105" s="177"/>
      <c r="B105" s="177">
        <v>2017</v>
      </c>
      <c r="C105" s="177" t="s">
        <v>29</v>
      </c>
      <c r="D105" s="194">
        <v>1702161301</v>
      </c>
      <c r="E105" s="179" t="s">
        <v>1631</v>
      </c>
      <c r="F105" s="193" t="s">
        <v>1561</v>
      </c>
      <c r="G105" s="179" t="s">
        <v>32</v>
      </c>
      <c r="H105" s="179" t="s">
        <v>1632</v>
      </c>
      <c r="I105" s="179" t="s">
        <v>34</v>
      </c>
      <c r="J105" s="179">
        <v>0.686</v>
      </c>
      <c r="K105" s="179">
        <v>2017.12</v>
      </c>
      <c r="L105" s="193" t="s">
        <v>1563</v>
      </c>
      <c r="M105" s="179" t="s">
        <v>36</v>
      </c>
      <c r="N105" s="179">
        <v>3.74</v>
      </c>
      <c r="O105" s="179">
        <v>3.74</v>
      </c>
      <c r="P105" s="179"/>
      <c r="Q105" s="179"/>
      <c r="R105" s="193" t="s">
        <v>1540</v>
      </c>
      <c r="S105" s="179">
        <v>2000</v>
      </c>
      <c r="T105" s="179" t="s">
        <v>37</v>
      </c>
      <c r="U105" s="179"/>
      <c r="V105" s="179"/>
      <c r="W105" s="179"/>
      <c r="X105" s="25" t="s">
        <v>1633</v>
      </c>
    </row>
    <row r="106" spans="1:24" ht="42.75">
      <c r="A106" s="177"/>
      <c r="B106" s="39">
        <v>2017</v>
      </c>
      <c r="C106" s="39" t="s">
        <v>29</v>
      </c>
      <c r="D106" s="178">
        <v>1702010602</v>
      </c>
      <c r="E106" s="179" t="s">
        <v>1634</v>
      </c>
      <c r="F106" s="193" t="s">
        <v>1561</v>
      </c>
      <c r="G106" s="179" t="s">
        <v>32</v>
      </c>
      <c r="H106" s="179" t="s">
        <v>234</v>
      </c>
      <c r="I106" s="179" t="s">
        <v>34</v>
      </c>
      <c r="J106" s="179">
        <v>1.348</v>
      </c>
      <c r="K106" s="179">
        <v>2017.12</v>
      </c>
      <c r="L106" s="193" t="s">
        <v>1563</v>
      </c>
      <c r="M106" s="179" t="s">
        <v>36</v>
      </c>
      <c r="N106" s="179">
        <v>17.64</v>
      </c>
      <c r="O106" s="179">
        <v>17.64</v>
      </c>
      <c r="P106" s="179"/>
      <c r="Q106" s="179"/>
      <c r="R106" s="193" t="s">
        <v>1540</v>
      </c>
      <c r="S106" s="179">
        <v>2000</v>
      </c>
      <c r="T106" s="179" t="s">
        <v>37</v>
      </c>
      <c r="U106" s="179"/>
      <c r="V106" s="179"/>
      <c r="W106" s="179"/>
      <c r="X106" s="25" t="s">
        <v>1635</v>
      </c>
    </row>
    <row r="107" spans="1:24" ht="42.75">
      <c r="A107" s="177"/>
      <c r="B107" s="177">
        <v>2017</v>
      </c>
      <c r="C107" s="177" t="s">
        <v>29</v>
      </c>
      <c r="D107" s="178">
        <v>1702101701</v>
      </c>
      <c r="E107" s="179" t="s">
        <v>1636</v>
      </c>
      <c r="F107" s="193" t="s">
        <v>1561</v>
      </c>
      <c r="G107" s="179" t="s">
        <v>32</v>
      </c>
      <c r="H107" s="179" t="s">
        <v>1637</v>
      </c>
      <c r="I107" s="179" t="s">
        <v>34</v>
      </c>
      <c r="J107" s="179">
        <v>6.1</v>
      </c>
      <c r="K107" s="179">
        <v>2017.12</v>
      </c>
      <c r="L107" s="193" t="s">
        <v>1563</v>
      </c>
      <c r="M107" s="179" t="s">
        <v>36</v>
      </c>
      <c r="N107" s="179">
        <v>1.78</v>
      </c>
      <c r="O107" s="179">
        <v>1.78</v>
      </c>
      <c r="P107" s="179"/>
      <c r="Q107" s="179"/>
      <c r="R107" s="193" t="s">
        <v>1540</v>
      </c>
      <c r="S107" s="179">
        <v>2000</v>
      </c>
      <c r="T107" s="179" t="s">
        <v>37</v>
      </c>
      <c r="U107" s="179"/>
      <c r="V107" s="179"/>
      <c r="W107" s="179"/>
      <c r="X107" s="25" t="s">
        <v>1638</v>
      </c>
    </row>
    <row r="108" spans="1:24" ht="42.75">
      <c r="A108" s="177"/>
      <c r="B108" s="39">
        <v>2017</v>
      </c>
      <c r="C108" s="39" t="s">
        <v>29</v>
      </c>
      <c r="D108" s="178">
        <v>1702071301</v>
      </c>
      <c r="E108" s="179" t="s">
        <v>1639</v>
      </c>
      <c r="F108" s="193" t="s">
        <v>1561</v>
      </c>
      <c r="G108" s="179" t="s">
        <v>32</v>
      </c>
      <c r="H108" s="179" t="s">
        <v>1640</v>
      </c>
      <c r="I108" s="179" t="s">
        <v>34</v>
      </c>
      <c r="J108" s="179">
        <v>8.08</v>
      </c>
      <c r="K108" s="179">
        <v>2017.12</v>
      </c>
      <c r="L108" s="193" t="s">
        <v>1563</v>
      </c>
      <c r="M108" s="179" t="s">
        <v>36</v>
      </c>
      <c r="N108" s="179">
        <v>3.804</v>
      </c>
      <c r="O108" s="179">
        <v>3.804</v>
      </c>
      <c r="P108" s="179"/>
      <c r="Q108" s="179"/>
      <c r="R108" s="193" t="s">
        <v>1540</v>
      </c>
      <c r="S108" s="179">
        <v>2000</v>
      </c>
      <c r="T108" s="179" t="s">
        <v>37</v>
      </c>
      <c r="U108" s="179"/>
      <c r="V108" s="179"/>
      <c r="W108" s="179"/>
      <c r="X108" s="25" t="s">
        <v>1641</v>
      </c>
    </row>
    <row r="109" spans="1:24" ht="42.75">
      <c r="A109" s="177"/>
      <c r="B109" s="177">
        <v>2017</v>
      </c>
      <c r="C109" s="177" t="s">
        <v>29</v>
      </c>
      <c r="D109" s="178">
        <v>1702071401</v>
      </c>
      <c r="E109" s="179" t="s">
        <v>1642</v>
      </c>
      <c r="F109" s="193" t="s">
        <v>1561</v>
      </c>
      <c r="G109" s="179" t="s">
        <v>32</v>
      </c>
      <c r="H109" s="179" t="s">
        <v>1643</v>
      </c>
      <c r="I109" s="179" t="s">
        <v>34</v>
      </c>
      <c r="J109" s="179">
        <v>6.5</v>
      </c>
      <c r="K109" s="179">
        <v>2017.12</v>
      </c>
      <c r="L109" s="193" t="s">
        <v>1563</v>
      </c>
      <c r="M109" s="179" t="s">
        <v>36</v>
      </c>
      <c r="N109" s="179">
        <v>2.04</v>
      </c>
      <c r="O109" s="179">
        <v>2.04</v>
      </c>
      <c r="P109" s="179"/>
      <c r="Q109" s="179"/>
      <c r="R109" s="193" t="s">
        <v>1540</v>
      </c>
      <c r="S109" s="179">
        <v>2000</v>
      </c>
      <c r="T109" s="179" t="s">
        <v>37</v>
      </c>
      <c r="U109" s="179"/>
      <c r="V109" s="179"/>
      <c r="W109" s="179"/>
      <c r="X109" s="25" t="s">
        <v>1644</v>
      </c>
    </row>
    <row r="110" spans="1:24" ht="42.75">
      <c r="A110" s="177"/>
      <c r="B110" s="39">
        <v>2017</v>
      </c>
      <c r="C110" s="39" t="s">
        <v>29</v>
      </c>
      <c r="D110" s="178">
        <v>1702070302</v>
      </c>
      <c r="E110" s="179" t="s">
        <v>1645</v>
      </c>
      <c r="F110" s="193" t="s">
        <v>1561</v>
      </c>
      <c r="G110" s="179" t="s">
        <v>32</v>
      </c>
      <c r="H110" s="179" t="s">
        <v>1556</v>
      </c>
      <c r="I110" s="179" t="s">
        <v>34</v>
      </c>
      <c r="J110" s="179">
        <v>11.94</v>
      </c>
      <c r="K110" s="179">
        <v>2017.12</v>
      </c>
      <c r="L110" s="193" t="s">
        <v>1563</v>
      </c>
      <c r="M110" s="179" t="s">
        <v>36</v>
      </c>
      <c r="N110" s="179">
        <v>1.308</v>
      </c>
      <c r="O110" s="179">
        <v>1.308</v>
      </c>
      <c r="P110" s="179"/>
      <c r="Q110" s="179"/>
      <c r="R110" s="193" t="s">
        <v>1540</v>
      </c>
      <c r="S110" s="179">
        <v>2000</v>
      </c>
      <c r="T110" s="179" t="s">
        <v>37</v>
      </c>
      <c r="U110" s="179"/>
      <c r="V110" s="179"/>
      <c r="W110" s="179"/>
      <c r="X110" s="25" t="s">
        <v>1646</v>
      </c>
    </row>
    <row r="111" spans="1:24" ht="42.75">
      <c r="A111" s="177"/>
      <c r="B111" s="177">
        <v>2017</v>
      </c>
      <c r="C111" s="177" t="s">
        <v>29</v>
      </c>
      <c r="D111" s="178">
        <v>1702071601</v>
      </c>
      <c r="E111" s="179" t="s">
        <v>1647</v>
      </c>
      <c r="F111" s="193" t="s">
        <v>1561</v>
      </c>
      <c r="G111" s="179" t="s">
        <v>32</v>
      </c>
      <c r="H111" s="179" t="s">
        <v>1648</v>
      </c>
      <c r="I111" s="179" t="s">
        <v>34</v>
      </c>
      <c r="J111" s="179">
        <v>5.03</v>
      </c>
      <c r="K111" s="179">
        <v>2017.12</v>
      </c>
      <c r="L111" s="193" t="s">
        <v>1563</v>
      </c>
      <c r="M111" s="179" t="s">
        <v>36</v>
      </c>
      <c r="N111" s="179">
        <v>0.824</v>
      </c>
      <c r="O111" s="179">
        <v>0.824</v>
      </c>
      <c r="P111" s="179"/>
      <c r="Q111" s="179"/>
      <c r="R111" s="193" t="s">
        <v>1540</v>
      </c>
      <c r="S111" s="179">
        <v>2000</v>
      </c>
      <c r="T111" s="179" t="s">
        <v>37</v>
      </c>
      <c r="U111" s="179"/>
      <c r="V111" s="179"/>
      <c r="W111" s="179"/>
      <c r="X111" s="25" t="s">
        <v>1649</v>
      </c>
    </row>
    <row r="112" spans="1:24" ht="42.75">
      <c r="A112" s="177"/>
      <c r="B112" s="39">
        <v>2017</v>
      </c>
      <c r="C112" s="39" t="s">
        <v>29</v>
      </c>
      <c r="D112" s="194">
        <v>1702071901</v>
      </c>
      <c r="E112" s="179" t="s">
        <v>1650</v>
      </c>
      <c r="F112" s="193" t="s">
        <v>1561</v>
      </c>
      <c r="G112" s="179" t="s">
        <v>32</v>
      </c>
      <c r="H112" s="179" t="s">
        <v>1651</v>
      </c>
      <c r="I112" s="179" t="s">
        <v>34</v>
      </c>
      <c r="J112" s="179">
        <v>7.7</v>
      </c>
      <c r="K112" s="179">
        <v>2017.12</v>
      </c>
      <c r="L112" s="193" t="s">
        <v>1563</v>
      </c>
      <c r="M112" s="179" t="s">
        <v>36</v>
      </c>
      <c r="N112" s="179">
        <v>7</v>
      </c>
      <c r="O112" s="179">
        <v>7</v>
      </c>
      <c r="P112" s="179"/>
      <c r="Q112" s="179"/>
      <c r="R112" s="193" t="s">
        <v>1540</v>
      </c>
      <c r="S112" s="179">
        <v>2000</v>
      </c>
      <c r="T112" s="179" t="s">
        <v>37</v>
      </c>
      <c r="U112" s="179"/>
      <c r="V112" s="179"/>
      <c r="W112" s="179"/>
      <c r="X112" s="25" t="s">
        <v>1652</v>
      </c>
    </row>
    <row r="113" spans="1:24" ht="42.75">
      <c r="A113" s="177"/>
      <c r="B113" s="177">
        <v>2017</v>
      </c>
      <c r="C113" s="177" t="s">
        <v>29</v>
      </c>
      <c r="D113" s="178">
        <v>1702061601</v>
      </c>
      <c r="E113" s="179" t="s">
        <v>1653</v>
      </c>
      <c r="F113" s="193" t="s">
        <v>1561</v>
      </c>
      <c r="G113" s="179" t="s">
        <v>32</v>
      </c>
      <c r="H113" s="179" t="s">
        <v>1654</v>
      </c>
      <c r="I113" s="179" t="s">
        <v>34</v>
      </c>
      <c r="J113" s="179">
        <v>6.5</v>
      </c>
      <c r="K113" s="179">
        <v>2017.12</v>
      </c>
      <c r="L113" s="193" t="s">
        <v>1563</v>
      </c>
      <c r="M113" s="179" t="s">
        <v>36</v>
      </c>
      <c r="N113" s="179">
        <v>11.474</v>
      </c>
      <c r="O113" s="179">
        <v>11.474</v>
      </c>
      <c r="P113" s="179"/>
      <c r="Q113" s="179"/>
      <c r="R113" s="193" t="s">
        <v>1540</v>
      </c>
      <c r="S113" s="179">
        <v>2000</v>
      </c>
      <c r="T113" s="179" t="s">
        <v>37</v>
      </c>
      <c r="U113" s="179"/>
      <c r="V113" s="179"/>
      <c r="W113" s="179"/>
      <c r="X113" s="25" t="s">
        <v>1655</v>
      </c>
    </row>
    <row r="114" spans="1:24" ht="42.75">
      <c r="A114" s="177"/>
      <c r="B114" s="39">
        <v>2017</v>
      </c>
      <c r="C114" s="39" t="s">
        <v>29</v>
      </c>
      <c r="D114" s="178">
        <v>1702061002</v>
      </c>
      <c r="E114" s="179" t="s">
        <v>1656</v>
      </c>
      <c r="F114" s="193" t="s">
        <v>1561</v>
      </c>
      <c r="G114" s="179" t="s">
        <v>32</v>
      </c>
      <c r="H114" s="179" t="s">
        <v>372</v>
      </c>
      <c r="I114" s="179" t="s">
        <v>34</v>
      </c>
      <c r="J114" s="179">
        <v>13.9</v>
      </c>
      <c r="K114" s="179">
        <v>2017.12</v>
      </c>
      <c r="L114" s="193" t="s">
        <v>1563</v>
      </c>
      <c r="M114" s="179" t="s">
        <v>36</v>
      </c>
      <c r="N114" s="179">
        <v>6.759</v>
      </c>
      <c r="O114" s="179">
        <v>6.759</v>
      </c>
      <c r="P114" s="179"/>
      <c r="Q114" s="179"/>
      <c r="R114" s="193" t="s">
        <v>1540</v>
      </c>
      <c r="S114" s="179">
        <v>2000</v>
      </c>
      <c r="T114" s="179" t="s">
        <v>37</v>
      </c>
      <c r="U114" s="179"/>
      <c r="V114" s="179"/>
      <c r="W114" s="179"/>
      <c r="X114" s="25" t="s">
        <v>1657</v>
      </c>
    </row>
    <row r="115" spans="1:24" ht="42.75">
      <c r="A115" s="177"/>
      <c r="B115" s="177">
        <v>2017</v>
      </c>
      <c r="C115" s="177" t="s">
        <v>29</v>
      </c>
      <c r="D115" s="178">
        <v>1702170401</v>
      </c>
      <c r="E115" s="179" t="s">
        <v>1658</v>
      </c>
      <c r="F115" s="193" t="s">
        <v>1561</v>
      </c>
      <c r="G115" s="179" t="s">
        <v>32</v>
      </c>
      <c r="H115" s="179" t="s">
        <v>439</v>
      </c>
      <c r="I115" s="179" t="s">
        <v>34</v>
      </c>
      <c r="J115" s="179">
        <v>1.6</v>
      </c>
      <c r="K115" s="179">
        <v>2017.12</v>
      </c>
      <c r="L115" s="193" t="s">
        <v>1563</v>
      </c>
      <c r="M115" s="179" t="s">
        <v>36</v>
      </c>
      <c r="N115" s="179">
        <v>2.21</v>
      </c>
      <c r="O115" s="179">
        <v>2.21</v>
      </c>
      <c r="P115" s="179"/>
      <c r="Q115" s="179"/>
      <c r="R115" s="193" t="s">
        <v>1540</v>
      </c>
      <c r="S115" s="179">
        <v>2000</v>
      </c>
      <c r="T115" s="179" t="s">
        <v>37</v>
      </c>
      <c r="U115" s="179"/>
      <c r="V115" s="179"/>
      <c r="W115" s="179"/>
      <c r="X115" s="25" t="s">
        <v>1659</v>
      </c>
    </row>
    <row r="116" spans="1:24" ht="42.75">
      <c r="A116" s="177"/>
      <c r="B116" s="39">
        <v>2017</v>
      </c>
      <c r="C116" s="39" t="s">
        <v>29</v>
      </c>
      <c r="D116" s="178">
        <v>1702060202</v>
      </c>
      <c r="E116" s="179" t="s">
        <v>1660</v>
      </c>
      <c r="F116" s="193" t="s">
        <v>1561</v>
      </c>
      <c r="G116" s="179" t="s">
        <v>32</v>
      </c>
      <c r="H116" s="179" t="s">
        <v>368</v>
      </c>
      <c r="I116" s="179" t="s">
        <v>34</v>
      </c>
      <c r="J116" s="179">
        <v>15.8</v>
      </c>
      <c r="K116" s="179">
        <v>2017.12</v>
      </c>
      <c r="L116" s="193" t="s">
        <v>1563</v>
      </c>
      <c r="M116" s="179" t="s">
        <v>36</v>
      </c>
      <c r="N116" s="179">
        <v>8.394</v>
      </c>
      <c r="O116" s="179">
        <v>8.394</v>
      </c>
      <c r="P116" s="179"/>
      <c r="Q116" s="179"/>
      <c r="R116" s="193" t="s">
        <v>1540</v>
      </c>
      <c r="S116" s="179">
        <v>2000</v>
      </c>
      <c r="T116" s="179" t="s">
        <v>37</v>
      </c>
      <c r="U116" s="179"/>
      <c r="V116" s="179"/>
      <c r="W116" s="179"/>
      <c r="X116" s="25" t="s">
        <v>1661</v>
      </c>
    </row>
    <row r="117" spans="1:24" ht="42.75">
      <c r="A117" s="177"/>
      <c r="B117" s="177">
        <v>2017</v>
      </c>
      <c r="C117" s="177" t="s">
        <v>29</v>
      </c>
      <c r="D117" s="178">
        <v>1702140302</v>
      </c>
      <c r="E117" s="179" t="s">
        <v>1662</v>
      </c>
      <c r="F117" s="193" t="s">
        <v>1561</v>
      </c>
      <c r="G117" s="179" t="s">
        <v>32</v>
      </c>
      <c r="H117" s="179" t="s">
        <v>1368</v>
      </c>
      <c r="I117" s="179" t="s">
        <v>34</v>
      </c>
      <c r="J117" s="179">
        <v>7.8</v>
      </c>
      <c r="K117" s="179">
        <v>2017.12</v>
      </c>
      <c r="L117" s="193" t="s">
        <v>1563</v>
      </c>
      <c r="M117" s="179" t="s">
        <v>36</v>
      </c>
      <c r="N117" s="179">
        <v>63.18</v>
      </c>
      <c r="O117" s="179">
        <v>63.18</v>
      </c>
      <c r="P117" s="179"/>
      <c r="Q117" s="179"/>
      <c r="R117" s="193" t="s">
        <v>1540</v>
      </c>
      <c r="S117" s="179">
        <v>2000</v>
      </c>
      <c r="T117" s="179" t="s">
        <v>37</v>
      </c>
      <c r="U117" s="179"/>
      <c r="V117" s="179"/>
      <c r="W117" s="179"/>
      <c r="X117" s="25" t="s">
        <v>1663</v>
      </c>
    </row>
    <row r="118" spans="1:24" ht="42.75">
      <c r="A118" s="177"/>
      <c r="B118" s="39">
        <v>2017</v>
      </c>
      <c r="C118" s="39" t="s">
        <v>29</v>
      </c>
      <c r="D118" s="178">
        <v>1702020701</v>
      </c>
      <c r="E118" s="179" t="s">
        <v>1664</v>
      </c>
      <c r="F118" s="193" t="s">
        <v>1561</v>
      </c>
      <c r="G118" s="179" t="s">
        <v>32</v>
      </c>
      <c r="H118" s="179" t="s">
        <v>578</v>
      </c>
      <c r="I118" s="179" t="s">
        <v>34</v>
      </c>
      <c r="J118" s="179">
        <v>6.7</v>
      </c>
      <c r="K118" s="179">
        <v>2017.12</v>
      </c>
      <c r="L118" s="193" t="s">
        <v>1563</v>
      </c>
      <c r="M118" s="179" t="s">
        <v>36</v>
      </c>
      <c r="N118" s="179">
        <v>6.54</v>
      </c>
      <c r="O118" s="179">
        <v>6.54</v>
      </c>
      <c r="P118" s="179"/>
      <c r="Q118" s="179"/>
      <c r="R118" s="193" t="s">
        <v>1540</v>
      </c>
      <c r="S118" s="179">
        <v>2000</v>
      </c>
      <c r="T118" s="179" t="s">
        <v>37</v>
      </c>
      <c r="U118" s="179"/>
      <c r="V118" s="179"/>
      <c r="W118" s="179"/>
      <c r="X118" s="25" t="s">
        <v>1665</v>
      </c>
    </row>
    <row r="119" spans="1:24" ht="42.75">
      <c r="A119" s="177"/>
      <c r="B119" s="177">
        <v>2017</v>
      </c>
      <c r="C119" s="177" t="s">
        <v>29</v>
      </c>
      <c r="D119" s="194">
        <v>1702111401</v>
      </c>
      <c r="E119" s="179" t="s">
        <v>1666</v>
      </c>
      <c r="F119" s="193" t="s">
        <v>1561</v>
      </c>
      <c r="G119" s="179" t="s">
        <v>32</v>
      </c>
      <c r="H119" s="179" t="s">
        <v>1667</v>
      </c>
      <c r="I119" s="179" t="s">
        <v>34</v>
      </c>
      <c r="J119" s="179">
        <v>4.7</v>
      </c>
      <c r="K119" s="179">
        <v>2017.12</v>
      </c>
      <c r="L119" s="193" t="s">
        <v>1563</v>
      </c>
      <c r="M119" s="179" t="s">
        <v>36</v>
      </c>
      <c r="N119" s="179">
        <v>0.394</v>
      </c>
      <c r="O119" s="179">
        <v>0.394</v>
      </c>
      <c r="P119" s="179"/>
      <c r="Q119" s="179"/>
      <c r="R119" s="193" t="s">
        <v>1540</v>
      </c>
      <c r="S119" s="179">
        <v>2000</v>
      </c>
      <c r="T119" s="179" t="s">
        <v>37</v>
      </c>
      <c r="U119" s="179"/>
      <c r="V119" s="179"/>
      <c r="W119" s="179"/>
      <c r="X119" s="25" t="s">
        <v>1668</v>
      </c>
    </row>
    <row r="120" spans="1:24" ht="42.75">
      <c r="A120" s="177"/>
      <c r="B120" s="39">
        <v>2017</v>
      </c>
      <c r="C120" s="39" t="s">
        <v>29</v>
      </c>
      <c r="D120" s="178" t="s">
        <v>1669</v>
      </c>
      <c r="E120" s="179" t="s">
        <v>1670</v>
      </c>
      <c r="F120" s="193" t="s">
        <v>1561</v>
      </c>
      <c r="G120" s="179" t="s">
        <v>32</v>
      </c>
      <c r="H120" s="179" t="s">
        <v>381</v>
      </c>
      <c r="I120" s="179" t="s">
        <v>34</v>
      </c>
      <c r="J120" s="179">
        <v>0.379</v>
      </c>
      <c r="K120" s="179">
        <v>2017.12</v>
      </c>
      <c r="L120" s="193" t="s">
        <v>1563</v>
      </c>
      <c r="M120" s="179" t="s">
        <v>36</v>
      </c>
      <c r="N120" s="179">
        <v>9.478</v>
      </c>
      <c r="O120" s="179">
        <v>9.478</v>
      </c>
      <c r="P120" s="179"/>
      <c r="Q120" s="179"/>
      <c r="R120" s="193" t="s">
        <v>1540</v>
      </c>
      <c r="S120" s="179">
        <v>2000</v>
      </c>
      <c r="T120" s="179" t="s">
        <v>37</v>
      </c>
      <c r="U120" s="179"/>
      <c r="V120" s="179"/>
      <c r="W120" s="179"/>
      <c r="X120" s="25" t="s">
        <v>1671</v>
      </c>
    </row>
    <row r="121" spans="1:24" s="158" customFormat="1" ht="42.75">
      <c r="A121" s="180"/>
      <c r="B121" s="177">
        <v>2017</v>
      </c>
      <c r="C121" s="177" t="s">
        <v>29</v>
      </c>
      <c r="D121" s="195" t="s">
        <v>1672</v>
      </c>
      <c r="E121" s="27" t="s">
        <v>1673</v>
      </c>
      <c r="F121" s="27" t="s">
        <v>1561</v>
      </c>
      <c r="G121" s="27" t="s">
        <v>32</v>
      </c>
      <c r="H121" s="27" t="s">
        <v>1674</v>
      </c>
      <c r="I121" s="27" t="s">
        <v>34</v>
      </c>
      <c r="J121" s="27">
        <v>9.05</v>
      </c>
      <c r="K121" s="27">
        <v>2017.12</v>
      </c>
      <c r="L121" s="27" t="s">
        <v>35</v>
      </c>
      <c r="M121" s="27" t="s">
        <v>36</v>
      </c>
      <c r="N121" s="27">
        <v>1.555</v>
      </c>
      <c r="O121" s="27">
        <v>1.555</v>
      </c>
      <c r="P121" s="27"/>
      <c r="Q121" s="27"/>
      <c r="R121" s="27" t="s">
        <v>1540</v>
      </c>
      <c r="S121" s="27">
        <v>2000</v>
      </c>
      <c r="T121" s="27" t="s">
        <v>37</v>
      </c>
      <c r="U121" s="27"/>
      <c r="V121" s="27"/>
      <c r="W121" s="27"/>
      <c r="X121" s="27" t="s">
        <v>1675</v>
      </c>
    </row>
    <row r="122" spans="1:24" ht="42.75">
      <c r="A122" s="177"/>
      <c r="B122" s="39">
        <v>2017</v>
      </c>
      <c r="C122" s="39" t="s">
        <v>29</v>
      </c>
      <c r="D122" s="178">
        <v>1702162502</v>
      </c>
      <c r="E122" s="179" t="s">
        <v>1676</v>
      </c>
      <c r="F122" s="193" t="s">
        <v>1561</v>
      </c>
      <c r="G122" s="179" t="s">
        <v>32</v>
      </c>
      <c r="H122" s="179" t="s">
        <v>636</v>
      </c>
      <c r="I122" s="179" t="s">
        <v>34</v>
      </c>
      <c r="J122" s="179">
        <v>9.9</v>
      </c>
      <c r="K122" s="179">
        <v>2017.12</v>
      </c>
      <c r="L122" s="193" t="s">
        <v>1563</v>
      </c>
      <c r="M122" s="179" t="s">
        <v>36</v>
      </c>
      <c r="N122" s="179">
        <v>7.322</v>
      </c>
      <c r="O122" s="179">
        <v>7.322</v>
      </c>
      <c r="P122" s="179"/>
      <c r="Q122" s="179"/>
      <c r="R122" s="193" t="s">
        <v>1540</v>
      </c>
      <c r="S122" s="179">
        <v>2000</v>
      </c>
      <c r="T122" s="179" t="s">
        <v>37</v>
      </c>
      <c r="U122" s="179"/>
      <c r="V122" s="179"/>
      <c r="W122" s="179"/>
      <c r="X122" s="25" t="s">
        <v>1677</v>
      </c>
    </row>
    <row r="123" spans="1:24" ht="42.75">
      <c r="A123" s="177"/>
      <c r="B123" s="177">
        <v>2017</v>
      </c>
      <c r="C123" s="177" t="s">
        <v>29</v>
      </c>
      <c r="D123" s="194">
        <v>1702130901</v>
      </c>
      <c r="E123" s="179" t="s">
        <v>1678</v>
      </c>
      <c r="F123" s="193" t="s">
        <v>1561</v>
      </c>
      <c r="G123" s="179" t="s">
        <v>32</v>
      </c>
      <c r="H123" s="179" t="s">
        <v>1158</v>
      </c>
      <c r="I123" s="179" t="s">
        <v>34</v>
      </c>
      <c r="J123" s="179">
        <v>3.8</v>
      </c>
      <c r="K123" s="179">
        <v>2017.12</v>
      </c>
      <c r="L123" s="193" t="s">
        <v>1563</v>
      </c>
      <c r="M123" s="179" t="s">
        <v>36</v>
      </c>
      <c r="N123" s="179">
        <v>2.94</v>
      </c>
      <c r="O123" s="179">
        <v>2.94</v>
      </c>
      <c r="P123" s="179"/>
      <c r="Q123" s="179"/>
      <c r="R123" s="193" t="s">
        <v>1540</v>
      </c>
      <c r="S123" s="179">
        <v>2000</v>
      </c>
      <c r="T123" s="179" t="s">
        <v>37</v>
      </c>
      <c r="U123" s="179"/>
      <c r="V123" s="179"/>
      <c r="W123" s="179"/>
      <c r="X123" s="25" t="s">
        <v>1679</v>
      </c>
    </row>
    <row r="124" spans="1:24" ht="42.75">
      <c r="A124" s="177"/>
      <c r="B124" s="39">
        <v>2017</v>
      </c>
      <c r="C124" s="39" t="s">
        <v>29</v>
      </c>
      <c r="D124" s="196">
        <v>1702130102</v>
      </c>
      <c r="E124" s="179" t="s">
        <v>1680</v>
      </c>
      <c r="F124" s="193" t="s">
        <v>1561</v>
      </c>
      <c r="G124" s="179" t="s">
        <v>32</v>
      </c>
      <c r="H124" s="179" t="s">
        <v>204</v>
      </c>
      <c r="I124" s="179" t="s">
        <v>34</v>
      </c>
      <c r="J124" s="179">
        <v>10.9</v>
      </c>
      <c r="K124" s="179">
        <v>2017.12</v>
      </c>
      <c r="L124" s="193" t="s">
        <v>1563</v>
      </c>
      <c r="M124" s="179" t="s">
        <v>36</v>
      </c>
      <c r="N124" s="179">
        <v>33.52</v>
      </c>
      <c r="O124" s="179">
        <v>33.52</v>
      </c>
      <c r="P124" s="179"/>
      <c r="Q124" s="179"/>
      <c r="R124" s="193" t="s">
        <v>1540</v>
      </c>
      <c r="S124" s="179">
        <v>2000</v>
      </c>
      <c r="T124" s="179" t="s">
        <v>37</v>
      </c>
      <c r="U124" s="179"/>
      <c r="V124" s="179"/>
      <c r="W124" s="179"/>
      <c r="X124" s="25" t="s">
        <v>1681</v>
      </c>
    </row>
    <row r="125" spans="1:24" ht="42.75">
      <c r="A125" s="177"/>
      <c r="B125" s="177">
        <v>2017</v>
      </c>
      <c r="C125" s="177" t="s">
        <v>29</v>
      </c>
      <c r="D125" s="178">
        <v>1702141201</v>
      </c>
      <c r="E125" s="179" t="s">
        <v>1682</v>
      </c>
      <c r="F125" s="193" t="s">
        <v>1561</v>
      </c>
      <c r="G125" s="179" t="s">
        <v>32</v>
      </c>
      <c r="H125" s="179" t="s">
        <v>1683</v>
      </c>
      <c r="I125" s="179" t="s">
        <v>34</v>
      </c>
      <c r="J125" s="179">
        <v>5.949</v>
      </c>
      <c r="K125" s="179">
        <v>2017.12</v>
      </c>
      <c r="L125" s="193" t="s">
        <v>1563</v>
      </c>
      <c r="M125" s="179" t="s">
        <v>36</v>
      </c>
      <c r="N125" s="179">
        <v>0.34</v>
      </c>
      <c r="O125" s="179">
        <v>0.34</v>
      </c>
      <c r="P125" s="179"/>
      <c r="Q125" s="179"/>
      <c r="R125" s="193" t="s">
        <v>1540</v>
      </c>
      <c r="S125" s="179">
        <v>2000</v>
      </c>
      <c r="T125" s="179" t="s">
        <v>37</v>
      </c>
      <c r="U125" s="179"/>
      <c r="V125" s="179"/>
      <c r="W125" s="179"/>
      <c r="X125" s="25" t="s">
        <v>1684</v>
      </c>
    </row>
    <row r="126" spans="1:24" ht="42.75">
      <c r="A126" s="177"/>
      <c r="B126" s="39">
        <v>2017</v>
      </c>
      <c r="C126" s="39" t="s">
        <v>29</v>
      </c>
      <c r="D126" s="178" t="s">
        <v>1685</v>
      </c>
      <c r="E126" s="179" t="s">
        <v>1686</v>
      </c>
      <c r="F126" s="193" t="s">
        <v>1561</v>
      </c>
      <c r="G126" s="179" t="s">
        <v>32</v>
      </c>
      <c r="H126" s="179" t="s">
        <v>1095</v>
      </c>
      <c r="I126" s="179" t="s">
        <v>34</v>
      </c>
      <c r="J126" s="179">
        <v>3.6</v>
      </c>
      <c r="K126" s="179">
        <v>2017.12</v>
      </c>
      <c r="L126" s="193" t="s">
        <v>1563</v>
      </c>
      <c r="M126" s="179" t="s">
        <v>36</v>
      </c>
      <c r="N126" s="179">
        <v>5.47</v>
      </c>
      <c r="O126" s="179">
        <v>5.47</v>
      </c>
      <c r="P126" s="179"/>
      <c r="Q126" s="179"/>
      <c r="R126" s="193" t="s">
        <v>1540</v>
      </c>
      <c r="S126" s="179">
        <v>2000</v>
      </c>
      <c r="T126" s="179" t="s">
        <v>37</v>
      </c>
      <c r="U126" s="179"/>
      <c r="V126" s="179"/>
      <c r="W126" s="179"/>
      <c r="X126" s="25" t="s">
        <v>1687</v>
      </c>
    </row>
    <row r="127" spans="1:24" ht="42.75">
      <c r="A127" s="177"/>
      <c r="B127" s="177">
        <v>2017</v>
      </c>
      <c r="C127" s="177" t="s">
        <v>29</v>
      </c>
      <c r="D127" s="178">
        <v>1702140101</v>
      </c>
      <c r="E127" s="179" t="s">
        <v>1688</v>
      </c>
      <c r="F127" s="193" t="s">
        <v>1561</v>
      </c>
      <c r="G127" s="179" t="s">
        <v>32</v>
      </c>
      <c r="H127" s="179" t="s">
        <v>55</v>
      </c>
      <c r="I127" s="179" t="s">
        <v>34</v>
      </c>
      <c r="J127" s="179">
        <v>1.98</v>
      </c>
      <c r="K127" s="179">
        <v>2017.12</v>
      </c>
      <c r="L127" s="193" t="s">
        <v>1563</v>
      </c>
      <c r="M127" s="179" t="s">
        <v>36</v>
      </c>
      <c r="N127" s="179">
        <v>1.414</v>
      </c>
      <c r="O127" s="179">
        <v>1.414</v>
      </c>
      <c r="P127" s="179"/>
      <c r="Q127" s="179"/>
      <c r="R127" s="193" t="s">
        <v>1540</v>
      </c>
      <c r="S127" s="179">
        <v>2000</v>
      </c>
      <c r="T127" s="179" t="s">
        <v>37</v>
      </c>
      <c r="U127" s="179"/>
      <c r="V127" s="179"/>
      <c r="W127" s="179"/>
      <c r="X127" s="25" t="s">
        <v>1689</v>
      </c>
    </row>
    <row r="128" spans="1:24" ht="42.75">
      <c r="A128" s="177"/>
      <c r="B128" s="39">
        <v>2017</v>
      </c>
      <c r="C128" s="39" t="s">
        <v>29</v>
      </c>
      <c r="D128" s="178">
        <v>1702120701</v>
      </c>
      <c r="E128" s="179" t="s">
        <v>1690</v>
      </c>
      <c r="F128" s="193" t="s">
        <v>1561</v>
      </c>
      <c r="G128" s="179" t="s">
        <v>32</v>
      </c>
      <c r="H128" s="179" t="s">
        <v>1691</v>
      </c>
      <c r="I128" s="179" t="s">
        <v>34</v>
      </c>
      <c r="J128" s="179">
        <v>8.8</v>
      </c>
      <c r="K128" s="179">
        <v>2017.12</v>
      </c>
      <c r="L128" s="193" t="s">
        <v>1563</v>
      </c>
      <c r="M128" s="179" t="s">
        <v>36</v>
      </c>
      <c r="N128" s="179">
        <v>7.35</v>
      </c>
      <c r="O128" s="179">
        <v>7.35</v>
      </c>
      <c r="P128" s="179"/>
      <c r="Q128" s="179"/>
      <c r="R128" s="193" t="s">
        <v>1540</v>
      </c>
      <c r="S128" s="179">
        <v>2000</v>
      </c>
      <c r="T128" s="179" t="s">
        <v>37</v>
      </c>
      <c r="U128" s="179"/>
      <c r="V128" s="179"/>
      <c r="W128" s="179"/>
      <c r="X128" s="25" t="s">
        <v>1692</v>
      </c>
    </row>
    <row r="129" spans="1:24" ht="42.75">
      <c r="A129" s="177"/>
      <c r="B129" s="177">
        <v>2017</v>
      </c>
      <c r="C129" s="177" t="s">
        <v>29</v>
      </c>
      <c r="D129" s="178">
        <v>1702170901</v>
      </c>
      <c r="E129" s="179" t="s">
        <v>1693</v>
      </c>
      <c r="F129" s="193" t="s">
        <v>1561</v>
      </c>
      <c r="G129" s="179" t="s">
        <v>32</v>
      </c>
      <c r="H129" s="179" t="s">
        <v>435</v>
      </c>
      <c r="I129" s="179" t="s">
        <v>34</v>
      </c>
      <c r="J129" s="179">
        <v>1.13</v>
      </c>
      <c r="K129" s="179">
        <v>2017.12</v>
      </c>
      <c r="L129" s="193" t="s">
        <v>1563</v>
      </c>
      <c r="M129" s="179" t="s">
        <v>36</v>
      </c>
      <c r="N129" s="179">
        <v>17.298</v>
      </c>
      <c r="O129" s="179">
        <v>17.298</v>
      </c>
      <c r="P129" s="179"/>
      <c r="Q129" s="179"/>
      <c r="R129" s="193" t="s">
        <v>1540</v>
      </c>
      <c r="S129" s="179">
        <v>2000</v>
      </c>
      <c r="T129" s="179" t="s">
        <v>37</v>
      </c>
      <c r="U129" s="179"/>
      <c r="V129" s="179"/>
      <c r="W129" s="179"/>
      <c r="X129" s="25" t="s">
        <v>1694</v>
      </c>
    </row>
    <row r="130" spans="1:24" ht="42.75">
      <c r="A130" s="177"/>
      <c r="B130" s="39">
        <v>2017</v>
      </c>
      <c r="C130" s="39" t="s">
        <v>29</v>
      </c>
      <c r="D130" s="194">
        <v>1702060101</v>
      </c>
      <c r="E130" s="179" t="s">
        <v>1695</v>
      </c>
      <c r="F130" s="193" t="s">
        <v>1561</v>
      </c>
      <c r="G130" s="179" t="s">
        <v>32</v>
      </c>
      <c r="H130" s="179" t="s">
        <v>338</v>
      </c>
      <c r="I130" s="179" t="s">
        <v>34</v>
      </c>
      <c r="J130" s="179">
        <v>9.1</v>
      </c>
      <c r="K130" s="179">
        <v>2017.12</v>
      </c>
      <c r="L130" s="193" t="s">
        <v>1563</v>
      </c>
      <c r="M130" s="179" t="s">
        <v>36</v>
      </c>
      <c r="N130" s="179">
        <v>1.19</v>
      </c>
      <c r="O130" s="179">
        <v>1.19</v>
      </c>
      <c r="P130" s="179"/>
      <c r="Q130" s="179"/>
      <c r="R130" s="193" t="s">
        <v>1540</v>
      </c>
      <c r="S130" s="179">
        <v>2000</v>
      </c>
      <c r="T130" s="179" t="s">
        <v>37</v>
      </c>
      <c r="U130" s="179"/>
      <c r="V130" s="179"/>
      <c r="W130" s="179"/>
      <c r="X130" s="25" t="s">
        <v>1696</v>
      </c>
    </row>
    <row r="131" spans="1:24" ht="42.75">
      <c r="A131" s="177"/>
      <c r="B131" s="177">
        <v>2017</v>
      </c>
      <c r="C131" s="177" t="s">
        <v>29</v>
      </c>
      <c r="D131" s="178">
        <v>1702170602</v>
      </c>
      <c r="E131" s="179" t="s">
        <v>1697</v>
      </c>
      <c r="F131" s="193" t="s">
        <v>1561</v>
      </c>
      <c r="G131" s="179" t="s">
        <v>32</v>
      </c>
      <c r="H131" s="179" t="s">
        <v>1478</v>
      </c>
      <c r="I131" s="179" t="s">
        <v>34</v>
      </c>
      <c r="J131" s="179">
        <v>0.98</v>
      </c>
      <c r="K131" s="179">
        <v>2017.12</v>
      </c>
      <c r="L131" s="193" t="s">
        <v>1563</v>
      </c>
      <c r="M131" s="179" t="s">
        <v>36</v>
      </c>
      <c r="N131" s="179">
        <v>2.464</v>
      </c>
      <c r="O131" s="179">
        <v>2.464</v>
      </c>
      <c r="P131" s="179"/>
      <c r="Q131" s="179"/>
      <c r="R131" s="193" t="s">
        <v>1540</v>
      </c>
      <c r="S131" s="179">
        <v>2000</v>
      </c>
      <c r="T131" s="179" t="s">
        <v>37</v>
      </c>
      <c r="U131" s="179"/>
      <c r="V131" s="179"/>
      <c r="W131" s="179"/>
      <c r="X131" s="25" t="s">
        <v>1698</v>
      </c>
    </row>
    <row r="132" spans="1:24" ht="42.75">
      <c r="A132" s="177"/>
      <c r="B132" s="39">
        <v>2017</v>
      </c>
      <c r="C132" s="39" t="s">
        <v>29</v>
      </c>
      <c r="D132" s="178">
        <v>1702161001</v>
      </c>
      <c r="E132" s="179" t="s">
        <v>1699</v>
      </c>
      <c r="F132" s="193" t="s">
        <v>1561</v>
      </c>
      <c r="G132" s="179" t="s">
        <v>32</v>
      </c>
      <c r="H132" s="179" t="s">
        <v>1700</v>
      </c>
      <c r="I132" s="179" t="s">
        <v>34</v>
      </c>
      <c r="J132" s="179">
        <v>4.8</v>
      </c>
      <c r="K132" s="179">
        <v>2017.12</v>
      </c>
      <c r="L132" s="193" t="s">
        <v>1563</v>
      </c>
      <c r="M132" s="179" t="s">
        <v>36</v>
      </c>
      <c r="N132" s="179">
        <v>4.052</v>
      </c>
      <c r="O132" s="179">
        <v>4.052</v>
      </c>
      <c r="P132" s="179"/>
      <c r="Q132" s="179"/>
      <c r="R132" s="193" t="s">
        <v>1540</v>
      </c>
      <c r="S132" s="179">
        <v>2000</v>
      </c>
      <c r="T132" s="179" t="s">
        <v>37</v>
      </c>
      <c r="U132" s="179"/>
      <c r="V132" s="179"/>
      <c r="W132" s="179"/>
      <c r="X132" s="25" t="s">
        <v>1701</v>
      </c>
    </row>
    <row r="133" spans="1:24" ht="42.75">
      <c r="A133" s="177"/>
      <c r="B133" s="177">
        <v>2017</v>
      </c>
      <c r="C133" s="177" t="s">
        <v>29</v>
      </c>
      <c r="D133" s="196">
        <v>1702130103</v>
      </c>
      <c r="E133" s="179" t="s">
        <v>1680</v>
      </c>
      <c r="F133" s="193" t="s">
        <v>1561</v>
      </c>
      <c r="G133" s="179" t="s">
        <v>32</v>
      </c>
      <c r="H133" s="179" t="s">
        <v>204</v>
      </c>
      <c r="I133" s="179" t="s">
        <v>34</v>
      </c>
      <c r="J133" s="179">
        <v>8.7</v>
      </c>
      <c r="K133" s="179">
        <v>2017.12</v>
      </c>
      <c r="L133" s="193" t="s">
        <v>1563</v>
      </c>
      <c r="M133" s="179" t="s">
        <v>36</v>
      </c>
      <c r="N133" s="179">
        <v>10.29</v>
      </c>
      <c r="O133" s="179">
        <v>10.29</v>
      </c>
      <c r="P133" s="179"/>
      <c r="Q133" s="179"/>
      <c r="R133" s="193" t="s">
        <v>1540</v>
      </c>
      <c r="S133" s="179">
        <v>2000</v>
      </c>
      <c r="T133" s="179" t="s">
        <v>37</v>
      </c>
      <c r="U133" s="179"/>
      <c r="V133" s="179"/>
      <c r="W133" s="179"/>
      <c r="X133" s="25" t="s">
        <v>1702</v>
      </c>
    </row>
    <row r="134" spans="1:24" ht="42.75">
      <c r="A134" s="177"/>
      <c r="B134" s="39">
        <v>2017</v>
      </c>
      <c r="C134" s="39" t="s">
        <v>29</v>
      </c>
      <c r="D134" s="194">
        <v>1702070901</v>
      </c>
      <c r="E134" s="179" t="s">
        <v>1703</v>
      </c>
      <c r="F134" s="193" t="s">
        <v>1561</v>
      </c>
      <c r="G134" s="179" t="s">
        <v>32</v>
      </c>
      <c r="H134" s="179" t="s">
        <v>1704</v>
      </c>
      <c r="I134" s="179" t="s">
        <v>34</v>
      </c>
      <c r="J134" s="179">
        <v>1.94</v>
      </c>
      <c r="K134" s="179">
        <v>2017.12</v>
      </c>
      <c r="L134" s="193" t="s">
        <v>1563</v>
      </c>
      <c r="M134" s="179" t="s">
        <v>36</v>
      </c>
      <c r="N134" s="179">
        <v>3.273</v>
      </c>
      <c r="O134" s="179">
        <v>3.273</v>
      </c>
      <c r="P134" s="179"/>
      <c r="Q134" s="179"/>
      <c r="R134" s="193" t="s">
        <v>1540</v>
      </c>
      <c r="S134" s="179">
        <v>2000</v>
      </c>
      <c r="T134" s="179" t="s">
        <v>37</v>
      </c>
      <c r="U134" s="179"/>
      <c r="V134" s="179"/>
      <c r="W134" s="179"/>
      <c r="X134" s="25" t="s">
        <v>1705</v>
      </c>
    </row>
    <row r="135" spans="1:24" ht="42.75">
      <c r="A135" s="177"/>
      <c r="B135" s="177">
        <v>2017</v>
      </c>
      <c r="C135" s="177" t="s">
        <v>29</v>
      </c>
      <c r="D135" s="178">
        <v>1702101002</v>
      </c>
      <c r="E135" s="179" t="s">
        <v>1706</v>
      </c>
      <c r="F135" s="193" t="s">
        <v>1561</v>
      </c>
      <c r="G135" s="179" t="s">
        <v>32</v>
      </c>
      <c r="H135" s="179" t="s">
        <v>1526</v>
      </c>
      <c r="I135" s="179" t="s">
        <v>34</v>
      </c>
      <c r="J135" s="179">
        <v>5.7</v>
      </c>
      <c r="K135" s="179">
        <v>2017.12</v>
      </c>
      <c r="L135" s="193" t="s">
        <v>1563</v>
      </c>
      <c r="M135" s="179" t="s">
        <v>36</v>
      </c>
      <c r="N135" s="179">
        <v>20.845</v>
      </c>
      <c r="O135" s="179">
        <v>20.845</v>
      </c>
      <c r="P135" s="179"/>
      <c r="Q135" s="179"/>
      <c r="R135" s="193" t="s">
        <v>1540</v>
      </c>
      <c r="S135" s="179">
        <v>2000</v>
      </c>
      <c r="T135" s="179" t="s">
        <v>37</v>
      </c>
      <c r="U135" s="179"/>
      <c r="V135" s="179"/>
      <c r="W135" s="179"/>
      <c r="X135" s="25" t="s">
        <v>1707</v>
      </c>
    </row>
    <row r="136" spans="1:24" ht="42.75">
      <c r="A136" s="177"/>
      <c r="B136" s="39">
        <v>2017</v>
      </c>
      <c r="C136" s="39" t="s">
        <v>29</v>
      </c>
      <c r="D136" s="178">
        <v>1702070202</v>
      </c>
      <c r="E136" s="179" t="s">
        <v>1708</v>
      </c>
      <c r="F136" s="193" t="s">
        <v>1561</v>
      </c>
      <c r="G136" s="179" t="s">
        <v>32</v>
      </c>
      <c r="H136" s="179" t="s">
        <v>1507</v>
      </c>
      <c r="I136" s="179" t="s">
        <v>34</v>
      </c>
      <c r="J136" s="179">
        <v>1.85</v>
      </c>
      <c r="K136" s="179">
        <v>2017.12</v>
      </c>
      <c r="L136" s="193" t="s">
        <v>1563</v>
      </c>
      <c r="M136" s="179" t="s">
        <v>36</v>
      </c>
      <c r="N136" s="179">
        <v>0.224</v>
      </c>
      <c r="O136" s="179">
        <v>0.224</v>
      </c>
      <c r="P136" s="179"/>
      <c r="Q136" s="179"/>
      <c r="R136" s="193" t="s">
        <v>1540</v>
      </c>
      <c r="S136" s="179">
        <v>2000</v>
      </c>
      <c r="T136" s="179" t="s">
        <v>37</v>
      </c>
      <c r="U136" s="179"/>
      <c r="V136" s="179"/>
      <c r="W136" s="179"/>
      <c r="X136" s="25" t="s">
        <v>1709</v>
      </c>
    </row>
    <row r="137" spans="1:24" ht="42.75">
      <c r="A137" s="177"/>
      <c r="B137" s="177">
        <v>2017</v>
      </c>
      <c r="C137" s="177" t="s">
        <v>29</v>
      </c>
      <c r="D137" s="178">
        <v>1702081501</v>
      </c>
      <c r="E137" s="179" t="s">
        <v>1710</v>
      </c>
      <c r="F137" s="193" t="s">
        <v>1561</v>
      </c>
      <c r="G137" s="179" t="s">
        <v>32</v>
      </c>
      <c r="H137" s="179" t="s">
        <v>1711</v>
      </c>
      <c r="I137" s="179" t="s">
        <v>34</v>
      </c>
      <c r="J137" s="179">
        <v>12.14</v>
      </c>
      <c r="K137" s="179">
        <v>2017.12</v>
      </c>
      <c r="L137" s="193" t="s">
        <v>1563</v>
      </c>
      <c r="M137" s="179" t="s">
        <v>36</v>
      </c>
      <c r="N137" s="179">
        <v>9.825</v>
      </c>
      <c r="O137" s="179">
        <v>9.825</v>
      </c>
      <c r="P137" s="179"/>
      <c r="Q137" s="179"/>
      <c r="R137" s="193" t="s">
        <v>1540</v>
      </c>
      <c r="S137" s="179">
        <v>2000</v>
      </c>
      <c r="T137" s="179" t="s">
        <v>37</v>
      </c>
      <c r="U137" s="179"/>
      <c r="V137" s="179"/>
      <c r="W137" s="179"/>
      <c r="X137" s="25" t="s">
        <v>1712</v>
      </c>
    </row>
    <row r="138" spans="1:24" ht="42.75">
      <c r="A138" s="177"/>
      <c r="B138" s="39">
        <v>2017</v>
      </c>
      <c r="C138" s="39" t="s">
        <v>29</v>
      </c>
      <c r="D138" s="178">
        <v>1702101201</v>
      </c>
      <c r="E138" s="179" t="s">
        <v>1713</v>
      </c>
      <c r="F138" s="193" t="s">
        <v>1561</v>
      </c>
      <c r="G138" s="179" t="s">
        <v>32</v>
      </c>
      <c r="H138" s="179" t="s">
        <v>1714</v>
      </c>
      <c r="I138" s="179" t="s">
        <v>34</v>
      </c>
      <c r="J138" s="179">
        <v>1.78</v>
      </c>
      <c r="K138" s="179">
        <v>2017.12</v>
      </c>
      <c r="L138" s="193" t="s">
        <v>1563</v>
      </c>
      <c r="M138" s="179" t="s">
        <v>36</v>
      </c>
      <c r="N138" s="179">
        <v>6.356</v>
      </c>
      <c r="O138" s="179">
        <v>6.356</v>
      </c>
      <c r="P138" s="179"/>
      <c r="Q138" s="179"/>
      <c r="R138" s="193" t="s">
        <v>1540</v>
      </c>
      <c r="S138" s="179">
        <v>2000</v>
      </c>
      <c r="T138" s="179" t="s">
        <v>37</v>
      </c>
      <c r="U138" s="179"/>
      <c r="V138" s="179"/>
      <c r="W138" s="179"/>
      <c r="X138" s="25" t="s">
        <v>1715</v>
      </c>
    </row>
    <row r="139" spans="1:24" ht="42.75">
      <c r="A139" s="177"/>
      <c r="B139" s="177">
        <v>2017</v>
      </c>
      <c r="C139" s="177" t="s">
        <v>29</v>
      </c>
      <c r="D139" s="183">
        <v>1702040103</v>
      </c>
      <c r="E139" s="25" t="s">
        <v>1716</v>
      </c>
      <c r="F139" s="27" t="s">
        <v>1561</v>
      </c>
      <c r="G139" s="25" t="s">
        <v>32</v>
      </c>
      <c r="H139" s="25" t="s">
        <v>1068</v>
      </c>
      <c r="I139" s="25" t="s">
        <v>34</v>
      </c>
      <c r="J139" s="25">
        <v>4.8</v>
      </c>
      <c r="K139" s="25">
        <v>2017.12</v>
      </c>
      <c r="L139" s="27" t="s">
        <v>1563</v>
      </c>
      <c r="M139" s="25" t="s">
        <v>36</v>
      </c>
      <c r="N139" s="25">
        <v>8.552</v>
      </c>
      <c r="O139" s="25">
        <v>8.552</v>
      </c>
      <c r="P139" s="25"/>
      <c r="Q139" s="25"/>
      <c r="R139" s="27" t="s">
        <v>1540</v>
      </c>
      <c r="S139" s="25">
        <v>2000</v>
      </c>
      <c r="T139" s="25" t="s">
        <v>37</v>
      </c>
      <c r="U139" s="25"/>
      <c r="V139" s="25"/>
      <c r="W139" s="25"/>
      <c r="X139" s="25" t="s">
        <v>1717</v>
      </c>
    </row>
    <row r="140" spans="1:24" ht="42.75">
      <c r="A140" s="177"/>
      <c r="B140" s="39">
        <v>2017</v>
      </c>
      <c r="C140" s="39" t="s">
        <v>29</v>
      </c>
      <c r="D140" s="178" t="s">
        <v>1718</v>
      </c>
      <c r="E140" s="179" t="s">
        <v>1719</v>
      </c>
      <c r="F140" s="193" t="s">
        <v>1561</v>
      </c>
      <c r="G140" s="179" t="s">
        <v>32</v>
      </c>
      <c r="H140" s="179" t="s">
        <v>1720</v>
      </c>
      <c r="I140" s="179" t="s">
        <v>34</v>
      </c>
      <c r="J140" s="179">
        <v>3.12</v>
      </c>
      <c r="K140" s="179">
        <v>2017.12</v>
      </c>
      <c r="L140" s="193" t="s">
        <v>1563</v>
      </c>
      <c r="M140" s="179" t="s">
        <v>36</v>
      </c>
      <c r="N140" s="179">
        <v>1.7</v>
      </c>
      <c r="O140" s="179">
        <v>1.7</v>
      </c>
      <c r="P140" s="179"/>
      <c r="Q140" s="179"/>
      <c r="R140" s="193" t="s">
        <v>1540</v>
      </c>
      <c r="S140" s="179">
        <v>2000</v>
      </c>
      <c r="T140" s="179" t="s">
        <v>37</v>
      </c>
      <c r="U140" s="179"/>
      <c r="V140" s="179"/>
      <c r="W140" s="179"/>
      <c r="X140" s="25" t="s">
        <v>1721</v>
      </c>
    </row>
    <row r="141" spans="1:24" ht="42.75">
      <c r="A141" s="177"/>
      <c r="B141" s="177">
        <v>2017</v>
      </c>
      <c r="C141" s="177" t="s">
        <v>29</v>
      </c>
      <c r="D141" s="178">
        <v>1702130401</v>
      </c>
      <c r="E141" s="179" t="s">
        <v>1722</v>
      </c>
      <c r="F141" s="193" t="s">
        <v>1561</v>
      </c>
      <c r="G141" s="179" t="s">
        <v>32</v>
      </c>
      <c r="H141" s="179" t="s">
        <v>169</v>
      </c>
      <c r="I141" s="179" t="s">
        <v>34</v>
      </c>
      <c r="J141" s="179">
        <v>8.07</v>
      </c>
      <c r="K141" s="179">
        <v>2017.12</v>
      </c>
      <c r="L141" s="193" t="s">
        <v>1563</v>
      </c>
      <c r="M141" s="179" t="s">
        <v>36</v>
      </c>
      <c r="N141" s="179">
        <v>2.67</v>
      </c>
      <c r="O141" s="179">
        <v>2.67</v>
      </c>
      <c r="P141" s="179"/>
      <c r="Q141" s="179"/>
      <c r="R141" s="193" t="s">
        <v>1540</v>
      </c>
      <c r="S141" s="179">
        <v>2000</v>
      </c>
      <c r="T141" s="179" t="s">
        <v>37</v>
      </c>
      <c r="U141" s="179"/>
      <c r="V141" s="179"/>
      <c r="W141" s="179"/>
      <c r="X141" s="25" t="s">
        <v>1723</v>
      </c>
    </row>
    <row r="142" spans="1:24" ht="42.75">
      <c r="A142" s="177"/>
      <c r="B142" s="39">
        <v>2017</v>
      </c>
      <c r="C142" s="39" t="s">
        <v>29</v>
      </c>
      <c r="D142" s="178">
        <v>1702130202</v>
      </c>
      <c r="E142" s="179" t="s">
        <v>1724</v>
      </c>
      <c r="F142" s="193" t="s">
        <v>1561</v>
      </c>
      <c r="G142" s="179" t="s">
        <v>32</v>
      </c>
      <c r="H142" s="179" t="s">
        <v>1406</v>
      </c>
      <c r="I142" s="179" t="s">
        <v>34</v>
      </c>
      <c r="J142" s="179">
        <v>3.35</v>
      </c>
      <c r="K142" s="179">
        <v>2017.12</v>
      </c>
      <c r="L142" s="193" t="s">
        <v>1563</v>
      </c>
      <c r="M142" s="179" t="s">
        <v>36</v>
      </c>
      <c r="N142" s="179">
        <v>7.14</v>
      </c>
      <c r="O142" s="179">
        <v>7.14</v>
      </c>
      <c r="P142" s="179"/>
      <c r="Q142" s="179"/>
      <c r="R142" s="193" t="s">
        <v>1540</v>
      </c>
      <c r="S142" s="179">
        <v>2000</v>
      </c>
      <c r="T142" s="179" t="s">
        <v>37</v>
      </c>
      <c r="U142" s="179"/>
      <c r="V142" s="179"/>
      <c r="W142" s="179"/>
      <c r="X142" s="25" t="s">
        <v>1725</v>
      </c>
    </row>
    <row r="143" spans="1:24" ht="42.75">
      <c r="A143" s="177"/>
      <c r="B143" s="177">
        <v>2017</v>
      </c>
      <c r="C143" s="177" t="s">
        <v>29</v>
      </c>
      <c r="D143" s="178">
        <v>1702200301</v>
      </c>
      <c r="E143" s="179" t="s">
        <v>1726</v>
      </c>
      <c r="F143" s="193" t="s">
        <v>1561</v>
      </c>
      <c r="G143" s="179" t="s">
        <v>32</v>
      </c>
      <c r="H143" s="179" t="s">
        <v>157</v>
      </c>
      <c r="I143" s="179" t="s">
        <v>34</v>
      </c>
      <c r="J143" s="179">
        <v>5.36</v>
      </c>
      <c r="K143" s="179">
        <v>2017.12</v>
      </c>
      <c r="L143" s="193" t="s">
        <v>1563</v>
      </c>
      <c r="M143" s="179" t="s">
        <v>36</v>
      </c>
      <c r="N143" s="179">
        <v>1.3980000000000001</v>
      </c>
      <c r="O143" s="179">
        <v>1.3980000000000001</v>
      </c>
      <c r="P143" s="179"/>
      <c r="Q143" s="179"/>
      <c r="R143" s="193" t="s">
        <v>1540</v>
      </c>
      <c r="S143" s="179">
        <v>2000</v>
      </c>
      <c r="T143" s="179" t="s">
        <v>37</v>
      </c>
      <c r="U143" s="179"/>
      <c r="V143" s="179"/>
      <c r="W143" s="179"/>
      <c r="X143" s="25" t="s">
        <v>1727</v>
      </c>
    </row>
    <row r="144" spans="1:24" ht="42.75">
      <c r="A144" s="177"/>
      <c r="B144" s="39">
        <v>2017</v>
      </c>
      <c r="C144" s="39" t="s">
        <v>29</v>
      </c>
      <c r="D144" s="178" t="s">
        <v>1728</v>
      </c>
      <c r="E144" s="179" t="s">
        <v>1729</v>
      </c>
      <c r="F144" s="193" t="s">
        <v>1561</v>
      </c>
      <c r="G144" s="179" t="s">
        <v>32</v>
      </c>
      <c r="H144" s="179" t="s">
        <v>1730</v>
      </c>
      <c r="I144" s="179" t="s">
        <v>34</v>
      </c>
      <c r="J144" s="179">
        <v>1.43</v>
      </c>
      <c r="K144" s="179">
        <v>2017.12</v>
      </c>
      <c r="L144" s="193" t="s">
        <v>1563</v>
      </c>
      <c r="M144" s="179" t="s">
        <v>36</v>
      </c>
      <c r="N144" s="179">
        <v>1.02</v>
      </c>
      <c r="O144" s="179">
        <v>1.02</v>
      </c>
      <c r="P144" s="179"/>
      <c r="Q144" s="179"/>
      <c r="R144" s="193" t="s">
        <v>1540</v>
      </c>
      <c r="S144" s="179">
        <v>2000</v>
      </c>
      <c r="T144" s="179" t="s">
        <v>37</v>
      </c>
      <c r="U144" s="179"/>
      <c r="V144" s="179"/>
      <c r="W144" s="179"/>
      <c r="X144" s="25" t="s">
        <v>1731</v>
      </c>
    </row>
    <row r="145" spans="1:24" ht="42.75">
      <c r="A145" s="177"/>
      <c r="B145" s="177">
        <v>2017</v>
      </c>
      <c r="C145" s="177" t="s">
        <v>29</v>
      </c>
      <c r="D145" s="178">
        <v>1702061401</v>
      </c>
      <c r="E145" s="179" t="s">
        <v>1732</v>
      </c>
      <c r="F145" s="193" t="s">
        <v>1561</v>
      </c>
      <c r="G145" s="179" t="s">
        <v>32</v>
      </c>
      <c r="H145" s="179" t="s">
        <v>334</v>
      </c>
      <c r="I145" s="179" t="s">
        <v>34</v>
      </c>
      <c r="J145" s="179">
        <v>8.7</v>
      </c>
      <c r="K145" s="179">
        <v>2017.12</v>
      </c>
      <c r="L145" s="193" t="s">
        <v>1563</v>
      </c>
      <c r="M145" s="179" t="s">
        <v>36</v>
      </c>
      <c r="N145" s="179">
        <v>3.62</v>
      </c>
      <c r="O145" s="179">
        <v>3.62</v>
      </c>
      <c r="P145" s="179"/>
      <c r="Q145" s="179"/>
      <c r="R145" s="193" t="s">
        <v>1540</v>
      </c>
      <c r="S145" s="179">
        <v>2000</v>
      </c>
      <c r="T145" s="179" t="s">
        <v>37</v>
      </c>
      <c r="U145" s="179"/>
      <c r="V145" s="179"/>
      <c r="W145" s="179"/>
      <c r="X145" s="25" t="s">
        <v>1733</v>
      </c>
    </row>
    <row r="146" spans="1:24" ht="42.75">
      <c r="A146" s="177"/>
      <c r="B146" s="39">
        <v>2017</v>
      </c>
      <c r="C146" s="39" t="s">
        <v>29</v>
      </c>
      <c r="D146" s="183" t="s">
        <v>1734</v>
      </c>
      <c r="E146" s="25" t="s">
        <v>1735</v>
      </c>
      <c r="F146" s="27" t="s">
        <v>1561</v>
      </c>
      <c r="G146" s="25" t="s">
        <v>32</v>
      </c>
      <c r="H146" s="25" t="s">
        <v>1736</v>
      </c>
      <c r="I146" s="25" t="s">
        <v>34</v>
      </c>
      <c r="J146" s="25">
        <v>1.12</v>
      </c>
      <c r="K146" s="25">
        <v>2017.12</v>
      </c>
      <c r="L146" s="27" t="s">
        <v>1563</v>
      </c>
      <c r="M146" s="25" t="s">
        <v>36</v>
      </c>
      <c r="N146" s="25">
        <v>14.07</v>
      </c>
      <c r="O146" s="25">
        <v>14.07</v>
      </c>
      <c r="P146" s="25"/>
      <c r="Q146" s="25"/>
      <c r="R146" s="27" t="s">
        <v>1540</v>
      </c>
      <c r="S146" s="25">
        <v>2000</v>
      </c>
      <c r="T146" s="25" t="s">
        <v>37</v>
      </c>
      <c r="U146" s="25"/>
      <c r="V146" s="25"/>
      <c r="W146" s="25"/>
      <c r="X146" s="25" t="s">
        <v>1737</v>
      </c>
    </row>
    <row r="147" spans="1:24" s="158" customFormat="1" ht="42.75">
      <c r="A147" s="180"/>
      <c r="B147" s="180">
        <v>2017</v>
      </c>
      <c r="C147" s="180" t="s">
        <v>29</v>
      </c>
      <c r="D147" s="197" t="s">
        <v>1738</v>
      </c>
      <c r="E147" s="34" t="s">
        <v>1739</v>
      </c>
      <c r="F147" s="34" t="s">
        <v>1561</v>
      </c>
      <c r="G147" s="34" t="s">
        <v>32</v>
      </c>
      <c r="H147" s="34" t="s">
        <v>1740</v>
      </c>
      <c r="I147" s="34" t="s">
        <v>34</v>
      </c>
      <c r="J147" s="34">
        <v>7.37</v>
      </c>
      <c r="K147" s="34">
        <v>2017.12</v>
      </c>
      <c r="L147" s="34" t="s">
        <v>35</v>
      </c>
      <c r="M147" s="34" t="s">
        <v>36</v>
      </c>
      <c r="N147" s="34">
        <v>1.622</v>
      </c>
      <c r="O147" s="34">
        <v>1.622</v>
      </c>
      <c r="P147" s="34"/>
      <c r="Q147" s="34"/>
      <c r="R147" s="34" t="s">
        <v>1540</v>
      </c>
      <c r="S147" s="34">
        <v>2000</v>
      </c>
      <c r="T147" s="34" t="s">
        <v>37</v>
      </c>
      <c r="U147" s="34"/>
      <c r="V147" s="34"/>
      <c r="W147" s="34"/>
      <c r="X147" s="34" t="s">
        <v>1741</v>
      </c>
    </row>
    <row r="148" spans="1:24" ht="42.75">
      <c r="A148" s="177"/>
      <c r="B148" s="39">
        <v>2017</v>
      </c>
      <c r="C148" s="39" t="s">
        <v>29</v>
      </c>
      <c r="D148" s="178">
        <v>1702020403</v>
      </c>
      <c r="E148" s="179" t="s">
        <v>1742</v>
      </c>
      <c r="F148" s="193" t="s">
        <v>1561</v>
      </c>
      <c r="G148" s="179" t="s">
        <v>32</v>
      </c>
      <c r="H148" s="179" t="s">
        <v>1141</v>
      </c>
      <c r="I148" s="179" t="s">
        <v>34</v>
      </c>
      <c r="J148" s="179">
        <v>1.944</v>
      </c>
      <c r="K148" s="179">
        <v>2017.12</v>
      </c>
      <c r="L148" s="193" t="s">
        <v>1563</v>
      </c>
      <c r="M148" s="179" t="s">
        <v>36</v>
      </c>
      <c r="N148" s="179">
        <v>3.99</v>
      </c>
      <c r="O148" s="179">
        <v>3.99</v>
      </c>
      <c r="P148" s="179"/>
      <c r="Q148" s="179"/>
      <c r="R148" s="193" t="s">
        <v>1540</v>
      </c>
      <c r="S148" s="179">
        <v>2000</v>
      </c>
      <c r="T148" s="179" t="s">
        <v>37</v>
      </c>
      <c r="U148" s="179"/>
      <c r="V148" s="179"/>
      <c r="W148" s="179"/>
      <c r="X148" s="25" t="s">
        <v>1743</v>
      </c>
    </row>
    <row r="149" spans="1:24" ht="42.75">
      <c r="A149" s="177"/>
      <c r="B149" s="177">
        <v>2017</v>
      </c>
      <c r="C149" s="177" t="s">
        <v>29</v>
      </c>
      <c r="D149" s="178">
        <v>1702100102</v>
      </c>
      <c r="E149" s="179" t="s">
        <v>1744</v>
      </c>
      <c r="F149" s="193" t="s">
        <v>1561</v>
      </c>
      <c r="G149" s="179" t="s">
        <v>32</v>
      </c>
      <c r="H149" s="179" t="s">
        <v>1520</v>
      </c>
      <c r="I149" s="179" t="s">
        <v>34</v>
      </c>
      <c r="J149" s="179">
        <v>1.57</v>
      </c>
      <c r="K149" s="179">
        <v>2017.12</v>
      </c>
      <c r="L149" s="193" t="s">
        <v>1563</v>
      </c>
      <c r="M149" s="179" t="s">
        <v>36</v>
      </c>
      <c r="N149" s="179">
        <v>5.576</v>
      </c>
      <c r="O149" s="179">
        <v>5.576</v>
      </c>
      <c r="P149" s="179"/>
      <c r="Q149" s="179"/>
      <c r="R149" s="193" t="s">
        <v>1540</v>
      </c>
      <c r="S149" s="179">
        <v>2000</v>
      </c>
      <c r="T149" s="179" t="s">
        <v>37</v>
      </c>
      <c r="U149" s="179"/>
      <c r="V149" s="179"/>
      <c r="W149" s="179"/>
      <c r="X149" s="25" t="s">
        <v>1745</v>
      </c>
    </row>
    <row r="150" spans="1:24" ht="42.75">
      <c r="A150" s="177"/>
      <c r="B150" s="39">
        <v>2017</v>
      </c>
      <c r="C150" s="39" t="s">
        <v>29</v>
      </c>
      <c r="D150" s="178">
        <v>1702100302</v>
      </c>
      <c r="E150" s="179" t="s">
        <v>1746</v>
      </c>
      <c r="F150" s="193" t="s">
        <v>1561</v>
      </c>
      <c r="G150" s="179" t="s">
        <v>32</v>
      </c>
      <c r="H150" s="179" t="s">
        <v>1517</v>
      </c>
      <c r="I150" s="179" t="s">
        <v>34</v>
      </c>
      <c r="J150" s="179">
        <v>4.638</v>
      </c>
      <c r="K150" s="179">
        <v>2017.12</v>
      </c>
      <c r="L150" s="193" t="s">
        <v>1563</v>
      </c>
      <c r="M150" s="179" t="s">
        <v>36</v>
      </c>
      <c r="N150" s="179">
        <v>4.834</v>
      </c>
      <c r="O150" s="179">
        <v>4.834</v>
      </c>
      <c r="P150" s="179"/>
      <c r="Q150" s="179"/>
      <c r="R150" s="193" t="s">
        <v>1540</v>
      </c>
      <c r="S150" s="179">
        <v>2000</v>
      </c>
      <c r="T150" s="179" t="s">
        <v>37</v>
      </c>
      <c r="U150" s="179"/>
      <c r="V150" s="179"/>
      <c r="W150" s="179"/>
      <c r="X150" s="25" t="s">
        <v>1747</v>
      </c>
    </row>
    <row r="151" spans="1:24" ht="42.75">
      <c r="A151" s="177"/>
      <c r="B151" s="177">
        <v>2017</v>
      </c>
      <c r="C151" s="177" t="s">
        <v>29</v>
      </c>
      <c r="D151" s="178">
        <v>1702160901</v>
      </c>
      <c r="E151" s="179" t="s">
        <v>1748</v>
      </c>
      <c r="F151" s="193" t="s">
        <v>1561</v>
      </c>
      <c r="G151" s="179" t="s">
        <v>32</v>
      </c>
      <c r="H151" s="179" t="s">
        <v>1749</v>
      </c>
      <c r="I151" s="179" t="s">
        <v>34</v>
      </c>
      <c r="J151" s="179">
        <v>1.22</v>
      </c>
      <c r="K151" s="179">
        <v>2017.12</v>
      </c>
      <c r="L151" s="193" t="s">
        <v>1563</v>
      </c>
      <c r="M151" s="179" t="s">
        <v>36</v>
      </c>
      <c r="N151" s="179">
        <v>23</v>
      </c>
      <c r="O151" s="179">
        <v>23</v>
      </c>
      <c r="P151" s="179"/>
      <c r="Q151" s="179"/>
      <c r="R151" s="193" t="s">
        <v>1540</v>
      </c>
      <c r="S151" s="179">
        <v>2000</v>
      </c>
      <c r="T151" s="179" t="s">
        <v>37</v>
      </c>
      <c r="U151" s="179"/>
      <c r="V151" s="179"/>
      <c r="W151" s="179"/>
      <c r="X151" s="25" t="s">
        <v>1750</v>
      </c>
    </row>
    <row r="152" spans="1:24" ht="42.75">
      <c r="A152" s="177"/>
      <c r="B152" s="39">
        <v>2017</v>
      </c>
      <c r="C152" s="39" t="s">
        <v>29</v>
      </c>
      <c r="D152" s="194">
        <v>1702160601</v>
      </c>
      <c r="E152" s="179" t="s">
        <v>1751</v>
      </c>
      <c r="F152" s="193" t="s">
        <v>1561</v>
      </c>
      <c r="G152" s="179" t="s">
        <v>32</v>
      </c>
      <c r="H152" s="179" t="s">
        <v>624</v>
      </c>
      <c r="I152" s="179" t="s">
        <v>34</v>
      </c>
      <c r="J152" s="179">
        <v>1.58</v>
      </c>
      <c r="K152" s="179">
        <v>2017.12</v>
      </c>
      <c r="L152" s="193" t="s">
        <v>1563</v>
      </c>
      <c r="M152" s="179" t="s">
        <v>36</v>
      </c>
      <c r="N152" s="179">
        <v>2.866</v>
      </c>
      <c r="O152" s="179">
        <v>2.866</v>
      </c>
      <c r="P152" s="179"/>
      <c r="Q152" s="179"/>
      <c r="R152" s="193" t="s">
        <v>1540</v>
      </c>
      <c r="S152" s="179">
        <v>2000</v>
      </c>
      <c r="T152" s="179" t="s">
        <v>37</v>
      </c>
      <c r="U152" s="179"/>
      <c r="V152" s="179"/>
      <c r="W152" s="179"/>
      <c r="X152" s="25" t="s">
        <v>1752</v>
      </c>
    </row>
    <row r="153" spans="1:24" ht="42.75">
      <c r="A153" s="177"/>
      <c r="B153" s="177">
        <v>2017</v>
      </c>
      <c r="C153" s="177" t="s">
        <v>29</v>
      </c>
      <c r="D153" s="178">
        <v>1702110802</v>
      </c>
      <c r="E153" s="179" t="s">
        <v>1753</v>
      </c>
      <c r="F153" s="193" t="s">
        <v>1561</v>
      </c>
      <c r="G153" s="179" t="s">
        <v>32</v>
      </c>
      <c r="H153" s="179" t="s">
        <v>1391</v>
      </c>
      <c r="I153" s="179" t="s">
        <v>34</v>
      </c>
      <c r="J153" s="179">
        <v>1.39</v>
      </c>
      <c r="K153" s="179">
        <v>2017.12</v>
      </c>
      <c r="L153" s="193" t="s">
        <v>1563</v>
      </c>
      <c r="M153" s="179" t="s">
        <v>36</v>
      </c>
      <c r="N153" s="179">
        <v>0.502</v>
      </c>
      <c r="O153" s="179">
        <v>0.502</v>
      </c>
      <c r="P153" s="179"/>
      <c r="Q153" s="179"/>
      <c r="R153" s="193" t="s">
        <v>1540</v>
      </c>
      <c r="S153" s="179">
        <v>2000</v>
      </c>
      <c r="T153" s="179" t="s">
        <v>37</v>
      </c>
      <c r="U153" s="179"/>
      <c r="V153" s="179"/>
      <c r="W153" s="179"/>
      <c r="X153" s="25" t="s">
        <v>1754</v>
      </c>
    </row>
    <row r="154" spans="1:24" ht="42.75">
      <c r="A154" s="177"/>
      <c r="B154" s="39">
        <v>2017</v>
      </c>
      <c r="C154" s="39" t="s">
        <v>29</v>
      </c>
      <c r="D154" s="178">
        <v>1702111201</v>
      </c>
      <c r="E154" s="179" t="s">
        <v>1755</v>
      </c>
      <c r="F154" s="193" t="s">
        <v>1561</v>
      </c>
      <c r="G154" s="179" t="s">
        <v>32</v>
      </c>
      <c r="H154" s="179" t="s">
        <v>1756</v>
      </c>
      <c r="I154" s="179" t="s">
        <v>34</v>
      </c>
      <c r="J154" s="179">
        <v>1.34</v>
      </c>
      <c r="K154" s="179">
        <v>2017.12</v>
      </c>
      <c r="L154" s="193" t="s">
        <v>1563</v>
      </c>
      <c r="M154" s="179" t="s">
        <v>36</v>
      </c>
      <c r="N154" s="179">
        <v>0.672</v>
      </c>
      <c r="O154" s="179">
        <v>0.672</v>
      </c>
      <c r="P154" s="179"/>
      <c r="Q154" s="179"/>
      <c r="R154" s="193" t="s">
        <v>1540</v>
      </c>
      <c r="S154" s="179">
        <v>2000</v>
      </c>
      <c r="T154" s="179" t="s">
        <v>37</v>
      </c>
      <c r="U154" s="179"/>
      <c r="V154" s="179"/>
      <c r="W154" s="179"/>
      <c r="X154" s="25" t="s">
        <v>1757</v>
      </c>
    </row>
    <row r="155" spans="1:24" ht="42.75">
      <c r="A155" s="177"/>
      <c r="B155" s="177">
        <v>2017</v>
      </c>
      <c r="C155" s="177" t="s">
        <v>29</v>
      </c>
      <c r="D155" s="183" t="s">
        <v>1758</v>
      </c>
      <c r="E155" s="25" t="s">
        <v>1759</v>
      </c>
      <c r="F155" s="27" t="s">
        <v>1561</v>
      </c>
      <c r="G155" s="25" t="s">
        <v>32</v>
      </c>
      <c r="H155" s="25" t="s">
        <v>439</v>
      </c>
      <c r="I155" s="25" t="s">
        <v>34</v>
      </c>
      <c r="J155" s="25">
        <v>2.07</v>
      </c>
      <c r="K155" s="25">
        <v>2017.12</v>
      </c>
      <c r="L155" s="27" t="s">
        <v>1563</v>
      </c>
      <c r="M155" s="25" t="s">
        <v>36</v>
      </c>
      <c r="N155" s="25">
        <v>19.5</v>
      </c>
      <c r="O155" s="25">
        <v>19.5</v>
      </c>
      <c r="P155" s="25"/>
      <c r="Q155" s="25"/>
      <c r="R155" s="27" t="s">
        <v>1540</v>
      </c>
      <c r="S155" s="25">
        <v>2000</v>
      </c>
      <c r="T155" s="25" t="s">
        <v>37</v>
      </c>
      <c r="U155" s="25"/>
      <c r="V155" s="25"/>
      <c r="W155" s="25"/>
      <c r="X155" s="25" t="s">
        <v>1760</v>
      </c>
    </row>
    <row r="156" spans="1:24" ht="42.75">
      <c r="A156" s="177"/>
      <c r="B156" s="39">
        <v>2017</v>
      </c>
      <c r="C156" s="39" t="s">
        <v>29</v>
      </c>
      <c r="D156" s="178">
        <v>1702050601</v>
      </c>
      <c r="E156" s="179" t="s">
        <v>1761</v>
      </c>
      <c r="F156" s="193" t="s">
        <v>1561</v>
      </c>
      <c r="G156" s="179" t="s">
        <v>32</v>
      </c>
      <c r="H156" s="179" t="s">
        <v>130</v>
      </c>
      <c r="I156" s="179" t="s">
        <v>34</v>
      </c>
      <c r="J156" s="179">
        <v>2.05</v>
      </c>
      <c r="K156" s="179">
        <v>2017.12</v>
      </c>
      <c r="L156" s="193" t="s">
        <v>1563</v>
      </c>
      <c r="M156" s="179" t="s">
        <v>36</v>
      </c>
      <c r="N156" s="179">
        <v>13</v>
      </c>
      <c r="O156" s="179">
        <v>13</v>
      </c>
      <c r="P156" s="179"/>
      <c r="Q156" s="179"/>
      <c r="R156" s="193" t="s">
        <v>1540</v>
      </c>
      <c r="S156" s="179">
        <v>2000</v>
      </c>
      <c r="T156" s="179" t="s">
        <v>37</v>
      </c>
      <c r="U156" s="179"/>
      <c r="V156" s="179"/>
      <c r="W156" s="179"/>
      <c r="X156" s="25" t="s">
        <v>1762</v>
      </c>
    </row>
    <row r="157" spans="1:24" ht="42.75">
      <c r="A157" s="177"/>
      <c r="B157" s="177">
        <v>2017</v>
      </c>
      <c r="C157" s="177" t="s">
        <v>29</v>
      </c>
      <c r="D157" s="183" t="s">
        <v>1763</v>
      </c>
      <c r="E157" s="25" t="s">
        <v>1764</v>
      </c>
      <c r="F157" s="27" t="s">
        <v>1561</v>
      </c>
      <c r="G157" s="25" t="s">
        <v>32</v>
      </c>
      <c r="H157" s="25" t="s">
        <v>500</v>
      </c>
      <c r="I157" s="25" t="s">
        <v>34</v>
      </c>
      <c r="J157" s="25">
        <v>2.285</v>
      </c>
      <c r="K157" s="25">
        <v>2017.12</v>
      </c>
      <c r="L157" s="27" t="s">
        <v>1563</v>
      </c>
      <c r="M157" s="25" t="s">
        <v>36</v>
      </c>
      <c r="N157" s="25">
        <v>19.27</v>
      </c>
      <c r="O157" s="25">
        <v>19.27</v>
      </c>
      <c r="P157" s="25"/>
      <c r="Q157" s="25"/>
      <c r="R157" s="27" t="s">
        <v>1540</v>
      </c>
      <c r="S157" s="25">
        <v>2000</v>
      </c>
      <c r="T157" s="25" t="s">
        <v>37</v>
      </c>
      <c r="U157" s="25"/>
      <c r="V157" s="25"/>
      <c r="W157" s="25"/>
      <c r="X157" s="25" t="s">
        <v>1765</v>
      </c>
    </row>
    <row r="158" spans="1:24" ht="42.75">
      <c r="A158" s="177"/>
      <c r="B158" s="39">
        <v>2017</v>
      </c>
      <c r="C158" s="39" t="s">
        <v>29</v>
      </c>
      <c r="D158" s="178">
        <v>1702090701</v>
      </c>
      <c r="E158" s="179" t="s">
        <v>1766</v>
      </c>
      <c r="F158" s="193" t="s">
        <v>1561</v>
      </c>
      <c r="G158" s="179" t="s">
        <v>32</v>
      </c>
      <c r="H158" s="179" t="s">
        <v>509</v>
      </c>
      <c r="I158" s="179" t="s">
        <v>34</v>
      </c>
      <c r="J158" s="179">
        <v>3.42</v>
      </c>
      <c r="K158" s="179">
        <v>2017.12</v>
      </c>
      <c r="L158" s="193" t="s">
        <v>1563</v>
      </c>
      <c r="M158" s="179" t="s">
        <v>36</v>
      </c>
      <c r="N158" s="179">
        <v>7.93</v>
      </c>
      <c r="O158" s="179">
        <v>7.93</v>
      </c>
      <c r="P158" s="179"/>
      <c r="Q158" s="179"/>
      <c r="R158" s="193" t="s">
        <v>1540</v>
      </c>
      <c r="S158" s="179">
        <v>2000</v>
      </c>
      <c r="T158" s="179" t="s">
        <v>37</v>
      </c>
      <c r="U158" s="179"/>
      <c r="V158" s="179"/>
      <c r="W158" s="179"/>
      <c r="X158" s="25" t="s">
        <v>1767</v>
      </c>
    </row>
    <row r="159" spans="1:24" ht="42.75">
      <c r="A159" s="177"/>
      <c r="B159" s="177">
        <v>2017</v>
      </c>
      <c r="C159" s="177" t="s">
        <v>29</v>
      </c>
      <c r="D159" s="183" t="s">
        <v>1768</v>
      </c>
      <c r="E159" s="25" t="s">
        <v>1769</v>
      </c>
      <c r="F159" s="27" t="s">
        <v>1561</v>
      </c>
      <c r="G159" s="25" t="s">
        <v>32</v>
      </c>
      <c r="H159" s="25" t="s">
        <v>1770</v>
      </c>
      <c r="I159" s="25" t="s">
        <v>34</v>
      </c>
      <c r="J159" s="25">
        <v>1.245</v>
      </c>
      <c r="K159" s="25">
        <v>2017.12</v>
      </c>
      <c r="L159" s="27" t="s">
        <v>1563</v>
      </c>
      <c r="M159" s="25" t="s">
        <v>36</v>
      </c>
      <c r="N159" s="25">
        <v>5.98</v>
      </c>
      <c r="O159" s="25">
        <v>5.98</v>
      </c>
      <c r="P159" s="25"/>
      <c r="Q159" s="25"/>
      <c r="R159" s="27" t="s">
        <v>1540</v>
      </c>
      <c r="S159" s="25">
        <v>2000</v>
      </c>
      <c r="T159" s="25" t="s">
        <v>37</v>
      </c>
      <c r="U159" s="25"/>
      <c r="V159" s="25"/>
      <c r="W159" s="25"/>
      <c r="X159" s="25" t="s">
        <v>1771</v>
      </c>
    </row>
    <row r="160" spans="1:24" ht="42.75">
      <c r="A160" s="177"/>
      <c r="B160" s="39">
        <v>2017</v>
      </c>
      <c r="C160" s="39" t="s">
        <v>29</v>
      </c>
      <c r="D160" s="183" t="s">
        <v>1772</v>
      </c>
      <c r="E160" s="25" t="s">
        <v>1773</v>
      </c>
      <c r="F160" s="27" t="s">
        <v>1561</v>
      </c>
      <c r="G160" s="25" t="s">
        <v>32</v>
      </c>
      <c r="H160" s="25" t="s">
        <v>1774</v>
      </c>
      <c r="I160" s="25" t="s">
        <v>34</v>
      </c>
      <c r="J160" s="25">
        <v>2.65</v>
      </c>
      <c r="K160" s="25">
        <v>2017.12</v>
      </c>
      <c r="L160" s="27" t="s">
        <v>1563</v>
      </c>
      <c r="M160" s="25" t="s">
        <v>36</v>
      </c>
      <c r="N160" s="25">
        <v>6.55</v>
      </c>
      <c r="O160" s="25">
        <v>6.55</v>
      </c>
      <c r="P160" s="25"/>
      <c r="Q160" s="25"/>
      <c r="R160" s="27" t="s">
        <v>1540</v>
      </c>
      <c r="S160" s="25">
        <v>2000</v>
      </c>
      <c r="T160" s="25" t="s">
        <v>37</v>
      </c>
      <c r="U160" s="25"/>
      <c r="V160" s="25"/>
      <c r="W160" s="25"/>
      <c r="X160" s="25" t="s">
        <v>1775</v>
      </c>
    </row>
    <row r="161" spans="1:24" ht="42.75">
      <c r="A161" s="177"/>
      <c r="B161" s="177">
        <v>2017</v>
      </c>
      <c r="C161" s="177" t="s">
        <v>29</v>
      </c>
      <c r="D161" s="178">
        <v>1702021102</v>
      </c>
      <c r="E161" s="179" t="s">
        <v>1776</v>
      </c>
      <c r="F161" s="193" t="s">
        <v>1561</v>
      </c>
      <c r="G161" s="179" t="s">
        <v>32</v>
      </c>
      <c r="H161" s="179" t="s">
        <v>1549</v>
      </c>
      <c r="I161" s="179" t="s">
        <v>34</v>
      </c>
      <c r="J161" s="179">
        <v>2.23</v>
      </c>
      <c r="K161" s="179">
        <v>2017.12</v>
      </c>
      <c r="L161" s="193" t="s">
        <v>1563</v>
      </c>
      <c r="M161" s="179" t="s">
        <v>36</v>
      </c>
      <c r="N161" s="179">
        <v>11.37</v>
      </c>
      <c r="O161" s="179">
        <v>11.37</v>
      </c>
      <c r="P161" s="179"/>
      <c r="Q161" s="179"/>
      <c r="R161" s="193" t="s">
        <v>1540</v>
      </c>
      <c r="S161" s="179">
        <v>2000</v>
      </c>
      <c r="T161" s="179" t="s">
        <v>37</v>
      </c>
      <c r="U161" s="179"/>
      <c r="V161" s="179"/>
      <c r="W161" s="179"/>
      <c r="X161" s="25" t="s">
        <v>1777</v>
      </c>
    </row>
    <row r="162" spans="1:24" ht="42.75">
      <c r="A162" s="177"/>
      <c r="B162" s="39">
        <v>2017</v>
      </c>
      <c r="C162" s="39" t="s">
        <v>29</v>
      </c>
      <c r="D162" s="178">
        <v>1702020702</v>
      </c>
      <c r="E162" s="179" t="s">
        <v>1664</v>
      </c>
      <c r="F162" s="193" t="s">
        <v>1561</v>
      </c>
      <c r="G162" s="179" t="s">
        <v>32</v>
      </c>
      <c r="H162" s="179" t="s">
        <v>578</v>
      </c>
      <c r="I162" s="179" t="s">
        <v>34</v>
      </c>
      <c r="J162" s="179">
        <v>2.17</v>
      </c>
      <c r="K162" s="179">
        <v>2017.12</v>
      </c>
      <c r="L162" s="193" t="s">
        <v>1563</v>
      </c>
      <c r="M162" s="179" t="s">
        <v>36</v>
      </c>
      <c r="N162" s="179">
        <v>7.08</v>
      </c>
      <c r="O162" s="179">
        <v>7.08</v>
      </c>
      <c r="P162" s="179"/>
      <c r="Q162" s="179"/>
      <c r="R162" s="193" t="s">
        <v>1540</v>
      </c>
      <c r="S162" s="179">
        <v>2000</v>
      </c>
      <c r="T162" s="179" t="s">
        <v>37</v>
      </c>
      <c r="U162" s="179"/>
      <c r="V162" s="179"/>
      <c r="W162" s="179"/>
      <c r="X162" s="25" t="s">
        <v>1778</v>
      </c>
    </row>
    <row r="163" spans="1:25" ht="24.75" customHeight="1">
      <c r="A163" s="198"/>
      <c r="B163" s="177">
        <v>2017</v>
      </c>
      <c r="C163" s="177" t="s">
        <v>29</v>
      </c>
      <c r="D163" s="194">
        <v>1702310001</v>
      </c>
      <c r="E163" s="199" t="s">
        <v>1779</v>
      </c>
      <c r="F163" s="200" t="s">
        <v>680</v>
      </c>
      <c r="G163" s="201" t="s">
        <v>32</v>
      </c>
      <c r="H163" s="200" t="s">
        <v>681</v>
      </c>
      <c r="I163" s="201" t="s">
        <v>682</v>
      </c>
      <c r="J163" s="201">
        <v>1090</v>
      </c>
      <c r="K163" s="209">
        <v>201802</v>
      </c>
      <c r="L163" s="201" t="s">
        <v>686</v>
      </c>
      <c r="M163" s="201" t="s">
        <v>36</v>
      </c>
      <c r="N163" s="201">
        <v>170</v>
      </c>
      <c r="O163" s="210">
        <v>170</v>
      </c>
      <c r="P163" s="201"/>
      <c r="Q163" s="201"/>
      <c r="R163" s="200" t="s">
        <v>691</v>
      </c>
      <c r="S163" s="200">
        <v>227</v>
      </c>
      <c r="T163" s="201" t="s">
        <v>37</v>
      </c>
      <c r="U163" s="201"/>
      <c r="V163" s="201"/>
      <c r="W163" s="201"/>
      <c r="X163" s="200" t="s">
        <v>1780</v>
      </c>
      <c r="Y163" t="s">
        <v>1781</v>
      </c>
    </row>
    <row r="164" spans="1:25" ht="24.75" customHeight="1">
      <c r="A164" s="198"/>
      <c r="B164" s="39">
        <v>2017</v>
      </c>
      <c r="C164" s="39" t="s">
        <v>29</v>
      </c>
      <c r="D164" s="194">
        <v>1702310002</v>
      </c>
      <c r="E164" s="199" t="s">
        <v>1782</v>
      </c>
      <c r="F164" s="200" t="s">
        <v>680</v>
      </c>
      <c r="G164" s="201" t="s">
        <v>32</v>
      </c>
      <c r="H164" s="200" t="s">
        <v>681</v>
      </c>
      <c r="I164" s="201" t="s">
        <v>682</v>
      </c>
      <c r="J164" s="201">
        <v>1550</v>
      </c>
      <c r="K164" s="209">
        <v>201709</v>
      </c>
      <c r="L164" s="201" t="s">
        <v>690</v>
      </c>
      <c r="M164" s="201" t="s">
        <v>36</v>
      </c>
      <c r="N164" s="201">
        <v>49</v>
      </c>
      <c r="O164" s="201">
        <v>49</v>
      </c>
      <c r="P164" s="201"/>
      <c r="Q164" s="201"/>
      <c r="R164" s="200" t="s">
        <v>701</v>
      </c>
      <c r="S164" s="201">
        <v>338</v>
      </c>
      <c r="T164" s="201" t="s">
        <v>37</v>
      </c>
      <c r="U164" s="201"/>
      <c r="V164" s="201"/>
      <c r="W164" s="201"/>
      <c r="X164" s="200" t="s">
        <v>1783</v>
      </c>
      <c r="Y164" t="s">
        <v>1781</v>
      </c>
    </row>
    <row r="165" spans="1:25" ht="24.75" customHeight="1">
      <c r="A165" s="198"/>
      <c r="B165" s="177">
        <v>2017</v>
      </c>
      <c r="C165" s="177" t="s">
        <v>29</v>
      </c>
      <c r="D165" s="194">
        <v>1702310003</v>
      </c>
      <c r="E165" s="199" t="s">
        <v>1784</v>
      </c>
      <c r="F165" s="200" t="s">
        <v>680</v>
      </c>
      <c r="G165" s="201" t="s">
        <v>32</v>
      </c>
      <c r="H165" s="200" t="s">
        <v>681</v>
      </c>
      <c r="I165" s="201" t="s">
        <v>682</v>
      </c>
      <c r="J165" s="201">
        <v>1180</v>
      </c>
      <c r="K165" s="209">
        <v>201710</v>
      </c>
      <c r="L165" s="201" t="s">
        <v>690</v>
      </c>
      <c r="M165" s="201" t="s">
        <v>36</v>
      </c>
      <c r="N165" s="201">
        <v>29</v>
      </c>
      <c r="O165" s="201">
        <v>29</v>
      </c>
      <c r="P165" s="201"/>
      <c r="Q165" s="201"/>
      <c r="R165" s="200" t="s">
        <v>707</v>
      </c>
      <c r="S165" s="201">
        <v>506</v>
      </c>
      <c r="T165" s="201" t="s">
        <v>37</v>
      </c>
      <c r="U165" s="201"/>
      <c r="V165" s="201"/>
      <c r="W165" s="201"/>
      <c r="X165" s="200" t="s">
        <v>1785</v>
      </c>
      <c r="Y165" t="s">
        <v>1781</v>
      </c>
    </row>
    <row r="166" spans="1:25" ht="24.75" customHeight="1">
      <c r="A166" s="198"/>
      <c r="B166" s="39">
        <v>2017</v>
      </c>
      <c r="C166" s="39" t="s">
        <v>29</v>
      </c>
      <c r="D166" s="194">
        <v>1702310004</v>
      </c>
      <c r="E166" s="199" t="s">
        <v>1786</v>
      </c>
      <c r="F166" s="200" t="s">
        <v>680</v>
      </c>
      <c r="G166" s="201" t="s">
        <v>32</v>
      </c>
      <c r="H166" s="200" t="s">
        <v>681</v>
      </c>
      <c r="I166" s="201" t="s">
        <v>682</v>
      </c>
      <c r="J166" s="201">
        <v>470</v>
      </c>
      <c r="K166" s="209">
        <v>201709</v>
      </c>
      <c r="L166" s="201" t="s">
        <v>35</v>
      </c>
      <c r="M166" s="201" t="s">
        <v>36</v>
      </c>
      <c r="N166" s="201">
        <v>29</v>
      </c>
      <c r="O166" s="201">
        <v>29</v>
      </c>
      <c r="P166" s="201"/>
      <c r="Q166" s="201"/>
      <c r="R166" s="200" t="s">
        <v>707</v>
      </c>
      <c r="S166" s="201">
        <v>170</v>
      </c>
      <c r="T166" s="201" t="s">
        <v>37</v>
      </c>
      <c r="U166" s="201"/>
      <c r="V166" s="201"/>
      <c r="W166" s="201"/>
      <c r="X166" s="200" t="s">
        <v>1787</v>
      </c>
      <c r="Y166" t="s">
        <v>1781</v>
      </c>
    </row>
    <row r="167" spans="1:25" ht="24.75" customHeight="1">
      <c r="A167" s="198"/>
      <c r="B167" s="177">
        <v>2017</v>
      </c>
      <c r="C167" s="177" t="s">
        <v>29</v>
      </c>
      <c r="D167" s="194">
        <v>1702310005</v>
      </c>
      <c r="E167" s="199" t="s">
        <v>1788</v>
      </c>
      <c r="F167" s="200" t="s">
        <v>680</v>
      </c>
      <c r="G167" s="201" t="s">
        <v>32</v>
      </c>
      <c r="H167" s="200" t="s">
        <v>681</v>
      </c>
      <c r="I167" s="201" t="s">
        <v>682</v>
      </c>
      <c r="J167" s="201">
        <v>950</v>
      </c>
      <c r="K167" s="209">
        <v>201709</v>
      </c>
      <c r="L167" s="201" t="s">
        <v>35</v>
      </c>
      <c r="M167" s="201" t="s">
        <v>36</v>
      </c>
      <c r="N167" s="201">
        <v>29</v>
      </c>
      <c r="O167" s="201">
        <v>29</v>
      </c>
      <c r="P167" s="201"/>
      <c r="Q167" s="201"/>
      <c r="R167" s="200" t="s">
        <v>710</v>
      </c>
      <c r="S167" s="201">
        <v>197</v>
      </c>
      <c r="T167" s="201" t="s">
        <v>37</v>
      </c>
      <c r="U167" s="201"/>
      <c r="V167" s="201"/>
      <c r="W167" s="201"/>
      <c r="X167" s="200" t="s">
        <v>1789</v>
      </c>
      <c r="Y167" t="s">
        <v>1781</v>
      </c>
    </row>
    <row r="168" spans="1:25" ht="24.75" customHeight="1">
      <c r="A168" s="198"/>
      <c r="B168" s="39">
        <v>2017</v>
      </c>
      <c r="C168" s="39" t="s">
        <v>29</v>
      </c>
      <c r="D168" s="194">
        <v>1702310006</v>
      </c>
      <c r="E168" s="199" t="s">
        <v>1790</v>
      </c>
      <c r="F168" s="200" t="s">
        <v>680</v>
      </c>
      <c r="G168" s="201" t="s">
        <v>32</v>
      </c>
      <c r="H168" s="200" t="s">
        <v>681</v>
      </c>
      <c r="I168" s="201" t="s">
        <v>682</v>
      </c>
      <c r="J168" s="201">
        <v>1460</v>
      </c>
      <c r="K168" s="209">
        <v>201712</v>
      </c>
      <c r="L168" s="201" t="s">
        <v>690</v>
      </c>
      <c r="M168" s="201" t="s">
        <v>36</v>
      </c>
      <c r="N168" s="201">
        <v>120</v>
      </c>
      <c r="O168" s="201">
        <v>120</v>
      </c>
      <c r="P168" s="201"/>
      <c r="Q168" s="201"/>
      <c r="R168" s="200" t="s">
        <v>733</v>
      </c>
      <c r="S168" s="201">
        <v>377</v>
      </c>
      <c r="T168" s="201" t="s">
        <v>37</v>
      </c>
      <c r="U168" s="201"/>
      <c r="V168" s="201"/>
      <c r="W168" s="201"/>
      <c r="X168" s="200" t="s">
        <v>1791</v>
      </c>
      <c r="Y168" t="s">
        <v>1781</v>
      </c>
    </row>
    <row r="169" spans="1:25" ht="24.75" customHeight="1">
      <c r="A169" s="198"/>
      <c r="B169" s="177">
        <v>2017</v>
      </c>
      <c r="C169" s="177" t="s">
        <v>29</v>
      </c>
      <c r="D169" s="194">
        <v>1702310007</v>
      </c>
      <c r="E169" s="199" t="s">
        <v>1792</v>
      </c>
      <c r="F169" s="200" t="s">
        <v>680</v>
      </c>
      <c r="G169" s="201" t="s">
        <v>32</v>
      </c>
      <c r="H169" s="200" t="s">
        <v>681</v>
      </c>
      <c r="I169" s="201" t="s">
        <v>682</v>
      </c>
      <c r="J169" s="201">
        <v>3190</v>
      </c>
      <c r="K169" s="209">
        <v>201802</v>
      </c>
      <c r="L169" s="201" t="s">
        <v>35</v>
      </c>
      <c r="M169" s="201" t="s">
        <v>36</v>
      </c>
      <c r="N169" s="201">
        <v>60</v>
      </c>
      <c r="O169" s="201">
        <v>60</v>
      </c>
      <c r="P169" s="201"/>
      <c r="Q169" s="201"/>
      <c r="R169" s="200" t="s">
        <v>738</v>
      </c>
      <c r="S169" s="201">
        <v>434</v>
      </c>
      <c r="T169" s="201" t="s">
        <v>37</v>
      </c>
      <c r="U169" s="201"/>
      <c r="V169" s="201"/>
      <c r="W169" s="201"/>
      <c r="X169" s="200" t="s">
        <v>1793</v>
      </c>
      <c r="Y169" t="s">
        <v>1781</v>
      </c>
    </row>
    <row r="170" spans="1:25" ht="24.75" customHeight="1">
      <c r="A170" s="198"/>
      <c r="B170" s="39">
        <v>2017</v>
      </c>
      <c r="C170" s="39" t="s">
        <v>29</v>
      </c>
      <c r="D170" s="194">
        <v>1702310008</v>
      </c>
      <c r="E170" s="199" t="s">
        <v>1794</v>
      </c>
      <c r="F170" s="200" t="s">
        <v>680</v>
      </c>
      <c r="G170" s="201" t="s">
        <v>32</v>
      </c>
      <c r="H170" s="200" t="s">
        <v>681</v>
      </c>
      <c r="I170" s="201" t="s">
        <v>682</v>
      </c>
      <c r="J170" s="201">
        <v>510</v>
      </c>
      <c r="K170" s="209">
        <v>201712</v>
      </c>
      <c r="L170" s="201" t="s">
        <v>35</v>
      </c>
      <c r="M170" s="201" t="s">
        <v>36</v>
      </c>
      <c r="N170" s="201">
        <v>20</v>
      </c>
      <c r="O170" s="201">
        <v>20</v>
      </c>
      <c r="P170" s="201"/>
      <c r="Q170" s="201"/>
      <c r="R170" s="200" t="s">
        <v>718</v>
      </c>
      <c r="S170" s="201">
        <v>140</v>
      </c>
      <c r="T170" s="201" t="s">
        <v>37</v>
      </c>
      <c r="U170" s="201"/>
      <c r="V170" s="201"/>
      <c r="W170" s="201"/>
      <c r="X170" s="200" t="s">
        <v>1795</v>
      </c>
      <c r="Y170" t="s">
        <v>1781</v>
      </c>
    </row>
    <row r="171" spans="1:25" ht="24.75" customHeight="1">
      <c r="A171" s="198"/>
      <c r="B171" s="177">
        <v>2017</v>
      </c>
      <c r="C171" s="177" t="s">
        <v>29</v>
      </c>
      <c r="D171" s="194">
        <v>1702310009</v>
      </c>
      <c r="E171" s="199" t="s">
        <v>1796</v>
      </c>
      <c r="F171" s="200" t="s">
        <v>680</v>
      </c>
      <c r="G171" s="201" t="s">
        <v>32</v>
      </c>
      <c r="H171" s="200" t="s">
        <v>681</v>
      </c>
      <c r="I171" s="201" t="s">
        <v>682</v>
      </c>
      <c r="J171" s="201">
        <v>790</v>
      </c>
      <c r="K171" s="209">
        <v>201710</v>
      </c>
      <c r="L171" s="201" t="s">
        <v>690</v>
      </c>
      <c r="M171" s="201" t="s">
        <v>36</v>
      </c>
      <c r="N171" s="201">
        <v>49</v>
      </c>
      <c r="O171" s="201">
        <v>49</v>
      </c>
      <c r="P171" s="201"/>
      <c r="Q171" s="201"/>
      <c r="R171" s="200" t="s">
        <v>744</v>
      </c>
      <c r="S171" s="201">
        <v>417</v>
      </c>
      <c r="T171" s="201" t="s">
        <v>37</v>
      </c>
      <c r="U171" s="201"/>
      <c r="V171" s="201"/>
      <c r="W171" s="201"/>
      <c r="X171" s="200" t="s">
        <v>1797</v>
      </c>
      <c r="Y171" t="s">
        <v>1781</v>
      </c>
    </row>
    <row r="172" spans="1:25" ht="24.75" customHeight="1">
      <c r="A172" s="198"/>
      <c r="B172" s="39">
        <v>2017</v>
      </c>
      <c r="C172" s="39" t="s">
        <v>29</v>
      </c>
      <c r="D172" s="194">
        <v>1702310010</v>
      </c>
      <c r="E172" s="199" t="s">
        <v>1798</v>
      </c>
      <c r="F172" s="200" t="s">
        <v>680</v>
      </c>
      <c r="G172" s="201" t="s">
        <v>32</v>
      </c>
      <c r="H172" s="200" t="s">
        <v>681</v>
      </c>
      <c r="I172" s="201" t="s">
        <v>682</v>
      </c>
      <c r="J172" s="201">
        <v>140</v>
      </c>
      <c r="K172" s="209">
        <v>201709</v>
      </c>
      <c r="L172" s="201" t="s">
        <v>35</v>
      </c>
      <c r="M172" s="201" t="s">
        <v>36</v>
      </c>
      <c r="N172" s="201">
        <v>10</v>
      </c>
      <c r="O172" s="201">
        <v>10</v>
      </c>
      <c r="P172" s="201"/>
      <c r="Q172" s="201"/>
      <c r="R172" s="200" t="s">
        <v>749</v>
      </c>
      <c r="S172" s="201">
        <v>229</v>
      </c>
      <c r="T172" s="201" t="s">
        <v>37</v>
      </c>
      <c r="U172" s="201"/>
      <c r="V172" s="201"/>
      <c r="W172" s="201"/>
      <c r="X172" s="200" t="s">
        <v>1799</v>
      </c>
      <c r="Y172" t="s">
        <v>1781</v>
      </c>
    </row>
    <row r="173" spans="1:25" ht="24.75" customHeight="1">
      <c r="A173" s="198"/>
      <c r="B173" s="177">
        <v>2017</v>
      </c>
      <c r="C173" s="177" t="s">
        <v>29</v>
      </c>
      <c r="D173" s="194">
        <v>1702310011</v>
      </c>
      <c r="E173" s="199" t="s">
        <v>1800</v>
      </c>
      <c r="F173" s="200" t="s">
        <v>680</v>
      </c>
      <c r="G173" s="201" t="s">
        <v>32</v>
      </c>
      <c r="H173" s="200" t="s">
        <v>681</v>
      </c>
      <c r="I173" s="201" t="s">
        <v>682</v>
      </c>
      <c r="J173" s="201">
        <v>870</v>
      </c>
      <c r="K173" s="209">
        <v>201709</v>
      </c>
      <c r="L173" s="201" t="s">
        <v>35</v>
      </c>
      <c r="M173" s="201" t="s">
        <v>36</v>
      </c>
      <c r="N173" s="201">
        <v>20</v>
      </c>
      <c r="O173" s="201">
        <v>20</v>
      </c>
      <c r="P173" s="201"/>
      <c r="Q173" s="201"/>
      <c r="R173" s="200" t="s">
        <v>744</v>
      </c>
      <c r="S173" s="201">
        <v>217</v>
      </c>
      <c r="T173" s="201" t="s">
        <v>37</v>
      </c>
      <c r="U173" s="201"/>
      <c r="V173" s="201"/>
      <c r="W173" s="201"/>
      <c r="X173" s="200" t="s">
        <v>1801</v>
      </c>
      <c r="Y173" t="s">
        <v>1781</v>
      </c>
    </row>
    <row r="174" spans="1:25" ht="24.75" customHeight="1">
      <c r="A174" s="198"/>
      <c r="B174" s="39">
        <v>2017</v>
      </c>
      <c r="C174" s="39" t="s">
        <v>29</v>
      </c>
      <c r="D174" s="194">
        <v>1702310012</v>
      </c>
      <c r="E174" s="199" t="s">
        <v>1802</v>
      </c>
      <c r="F174" s="200" t="s">
        <v>680</v>
      </c>
      <c r="G174" s="201" t="s">
        <v>32</v>
      </c>
      <c r="H174" s="200" t="s">
        <v>681</v>
      </c>
      <c r="I174" s="201" t="s">
        <v>682</v>
      </c>
      <c r="J174" s="201">
        <v>600</v>
      </c>
      <c r="K174" s="209">
        <v>201803</v>
      </c>
      <c r="L174" s="201" t="s">
        <v>35</v>
      </c>
      <c r="M174" s="201" t="s">
        <v>36</v>
      </c>
      <c r="N174" s="201">
        <v>54</v>
      </c>
      <c r="O174" s="201">
        <v>54</v>
      </c>
      <c r="P174" s="201"/>
      <c r="Q174" s="201"/>
      <c r="R174" s="200" t="s">
        <v>1803</v>
      </c>
      <c r="S174" s="201">
        <v>1531</v>
      </c>
      <c r="T174" s="201" t="s">
        <v>37</v>
      </c>
      <c r="U174" s="201"/>
      <c r="V174" s="201"/>
      <c r="W174" s="201"/>
      <c r="X174" s="200" t="s">
        <v>1804</v>
      </c>
      <c r="Y174" t="s">
        <v>1781</v>
      </c>
    </row>
    <row r="175" spans="1:25" ht="24.75" customHeight="1">
      <c r="A175" s="198"/>
      <c r="B175" s="177">
        <v>2017</v>
      </c>
      <c r="C175" s="177" t="s">
        <v>29</v>
      </c>
      <c r="D175" s="194">
        <v>1702310013</v>
      </c>
      <c r="E175" s="199" t="s">
        <v>1805</v>
      </c>
      <c r="F175" s="200" t="s">
        <v>680</v>
      </c>
      <c r="G175" s="201" t="s">
        <v>32</v>
      </c>
      <c r="H175" s="200" t="s">
        <v>681</v>
      </c>
      <c r="I175" s="201" t="s">
        <v>682</v>
      </c>
      <c r="J175" s="201">
        <v>1300</v>
      </c>
      <c r="K175" s="209">
        <v>201709</v>
      </c>
      <c r="L175" s="201" t="s">
        <v>35</v>
      </c>
      <c r="M175" s="201" t="s">
        <v>36</v>
      </c>
      <c r="N175" s="201">
        <v>26</v>
      </c>
      <c r="O175" s="201">
        <v>26</v>
      </c>
      <c r="P175" s="201"/>
      <c r="Q175" s="201"/>
      <c r="R175" s="200" t="s">
        <v>752</v>
      </c>
      <c r="S175" s="201">
        <v>142</v>
      </c>
      <c r="T175" s="201" t="s">
        <v>37</v>
      </c>
      <c r="U175" s="201"/>
      <c r="V175" s="201"/>
      <c r="W175" s="201"/>
      <c r="X175" s="200" t="s">
        <v>1806</v>
      </c>
      <c r="Y175" t="s">
        <v>1781</v>
      </c>
    </row>
    <row r="176" spans="1:25" ht="24.75" customHeight="1">
      <c r="A176" s="198"/>
      <c r="B176" s="39">
        <v>2017</v>
      </c>
      <c r="C176" s="39" t="s">
        <v>29</v>
      </c>
      <c r="D176" s="194">
        <v>1702310014</v>
      </c>
      <c r="E176" s="199" t="s">
        <v>1807</v>
      </c>
      <c r="F176" s="200" t="s">
        <v>680</v>
      </c>
      <c r="G176" s="201" t="s">
        <v>32</v>
      </c>
      <c r="H176" s="200" t="s">
        <v>681</v>
      </c>
      <c r="I176" s="201" t="s">
        <v>682</v>
      </c>
      <c r="J176" s="201">
        <v>150</v>
      </c>
      <c r="K176" s="209">
        <v>201712</v>
      </c>
      <c r="L176" s="201" t="s">
        <v>35</v>
      </c>
      <c r="M176" s="201" t="s">
        <v>36</v>
      </c>
      <c r="N176" s="201">
        <v>20</v>
      </c>
      <c r="O176" s="201">
        <v>20</v>
      </c>
      <c r="P176" s="201"/>
      <c r="Q176" s="201"/>
      <c r="R176" s="200" t="s">
        <v>713</v>
      </c>
      <c r="S176" s="201">
        <v>407</v>
      </c>
      <c r="T176" s="201" t="s">
        <v>37</v>
      </c>
      <c r="U176" s="201"/>
      <c r="V176" s="201"/>
      <c r="W176" s="201"/>
      <c r="X176" s="200" t="s">
        <v>1808</v>
      </c>
      <c r="Y176" t="s">
        <v>1781</v>
      </c>
    </row>
    <row r="177" spans="1:25" ht="24.75" customHeight="1">
      <c r="A177" s="198"/>
      <c r="B177" s="177">
        <v>2017</v>
      </c>
      <c r="C177" s="177" t="s">
        <v>29</v>
      </c>
      <c r="D177" s="194">
        <v>1702310015</v>
      </c>
      <c r="E177" s="199" t="s">
        <v>1809</v>
      </c>
      <c r="F177" s="200" t="s">
        <v>680</v>
      </c>
      <c r="G177" s="201" t="s">
        <v>32</v>
      </c>
      <c r="H177" s="200" t="s">
        <v>681</v>
      </c>
      <c r="I177" s="201" t="s">
        <v>682</v>
      </c>
      <c r="J177" s="201">
        <v>1650</v>
      </c>
      <c r="K177" s="209">
        <v>201803</v>
      </c>
      <c r="L177" s="201" t="s">
        <v>35</v>
      </c>
      <c r="M177" s="201" t="s">
        <v>36</v>
      </c>
      <c r="N177" s="201">
        <v>56</v>
      </c>
      <c r="O177" s="201">
        <v>56</v>
      </c>
      <c r="P177" s="201"/>
      <c r="Q177" s="201"/>
      <c r="R177" s="200" t="s">
        <v>687</v>
      </c>
      <c r="S177" s="201">
        <v>319</v>
      </c>
      <c r="T177" s="201" t="s">
        <v>37</v>
      </c>
      <c r="U177" s="201"/>
      <c r="V177" s="201"/>
      <c r="W177" s="201"/>
      <c r="X177" s="200" t="s">
        <v>1810</v>
      </c>
      <c r="Y177" t="s">
        <v>1781</v>
      </c>
    </row>
    <row r="178" spans="1:25" ht="24.75" customHeight="1">
      <c r="A178" s="198"/>
      <c r="B178" s="39">
        <v>2017</v>
      </c>
      <c r="C178" s="39" t="s">
        <v>29</v>
      </c>
      <c r="D178" s="194">
        <v>1702310016</v>
      </c>
      <c r="E178" s="199" t="s">
        <v>1811</v>
      </c>
      <c r="F178" s="200" t="s">
        <v>680</v>
      </c>
      <c r="G178" s="201" t="s">
        <v>32</v>
      </c>
      <c r="H178" s="200" t="s">
        <v>681</v>
      </c>
      <c r="I178" s="201" t="s">
        <v>682</v>
      </c>
      <c r="J178" s="201">
        <v>1500</v>
      </c>
      <c r="K178" s="209">
        <v>201711</v>
      </c>
      <c r="L178" s="201" t="s">
        <v>35</v>
      </c>
      <c r="M178" s="201" t="s">
        <v>36</v>
      </c>
      <c r="N178" s="201">
        <v>20</v>
      </c>
      <c r="O178" s="201">
        <v>20</v>
      </c>
      <c r="P178" s="201"/>
      <c r="Q178" s="201"/>
      <c r="R178" s="200" t="s">
        <v>752</v>
      </c>
      <c r="S178" s="201">
        <v>67</v>
      </c>
      <c r="T178" s="201" t="s">
        <v>37</v>
      </c>
      <c r="U178" s="201"/>
      <c r="V178" s="201"/>
      <c r="W178" s="201"/>
      <c r="X178" s="200" t="s">
        <v>1812</v>
      </c>
      <c r="Y178" t="s">
        <v>1781</v>
      </c>
    </row>
    <row r="179" spans="1:25" ht="24.75" customHeight="1">
      <c r="A179" s="198"/>
      <c r="B179" s="177">
        <v>2017</v>
      </c>
      <c r="C179" s="177" t="s">
        <v>29</v>
      </c>
      <c r="D179" s="194">
        <v>1702310017</v>
      </c>
      <c r="E179" s="199" t="s">
        <v>1813</v>
      </c>
      <c r="F179" s="200" t="s">
        <v>680</v>
      </c>
      <c r="G179" s="201" t="s">
        <v>32</v>
      </c>
      <c r="H179" s="200" t="s">
        <v>681</v>
      </c>
      <c r="I179" s="201" t="s">
        <v>682</v>
      </c>
      <c r="J179" s="201">
        <v>1000</v>
      </c>
      <c r="K179" s="209">
        <v>201711</v>
      </c>
      <c r="L179" s="201" t="s">
        <v>690</v>
      </c>
      <c r="M179" s="201" t="s">
        <v>36</v>
      </c>
      <c r="N179" s="201">
        <v>49</v>
      </c>
      <c r="O179" s="201">
        <v>49</v>
      </c>
      <c r="P179" s="201"/>
      <c r="Q179" s="201"/>
      <c r="R179" s="200" t="s">
        <v>701</v>
      </c>
      <c r="S179" s="201">
        <v>59</v>
      </c>
      <c r="T179" s="201" t="s">
        <v>37</v>
      </c>
      <c r="U179" s="201"/>
      <c r="V179" s="201"/>
      <c r="W179" s="201"/>
      <c r="X179" s="200" t="s">
        <v>1814</v>
      </c>
      <c r="Y179" t="s">
        <v>1781</v>
      </c>
    </row>
    <row r="180" spans="1:25" ht="24.75" customHeight="1">
      <c r="A180" s="198"/>
      <c r="B180" s="39">
        <v>2017</v>
      </c>
      <c r="C180" s="39" t="s">
        <v>29</v>
      </c>
      <c r="D180" s="194">
        <v>1702310018</v>
      </c>
      <c r="E180" s="199" t="s">
        <v>1815</v>
      </c>
      <c r="F180" s="200" t="s">
        <v>680</v>
      </c>
      <c r="G180" s="201" t="s">
        <v>32</v>
      </c>
      <c r="H180" s="200" t="s">
        <v>681</v>
      </c>
      <c r="I180" s="201" t="s">
        <v>682</v>
      </c>
      <c r="J180" s="201">
        <v>416</v>
      </c>
      <c r="K180" s="209">
        <v>201710</v>
      </c>
      <c r="L180" s="201" t="s">
        <v>686</v>
      </c>
      <c r="M180" s="201" t="s">
        <v>36</v>
      </c>
      <c r="N180" s="201">
        <v>41</v>
      </c>
      <c r="O180" s="201">
        <v>41</v>
      </c>
      <c r="P180" s="201"/>
      <c r="Q180" s="201"/>
      <c r="R180" s="200" t="s">
        <v>723</v>
      </c>
      <c r="S180" s="201">
        <v>293</v>
      </c>
      <c r="T180" s="201" t="s">
        <v>37</v>
      </c>
      <c r="U180" s="201"/>
      <c r="V180" s="201"/>
      <c r="W180" s="201"/>
      <c r="X180" s="200" t="s">
        <v>1816</v>
      </c>
      <c r="Y180" t="s">
        <v>1781</v>
      </c>
    </row>
    <row r="181" spans="1:25" ht="24.75" customHeight="1">
      <c r="A181" s="198"/>
      <c r="B181" s="177">
        <v>2017</v>
      </c>
      <c r="C181" s="177" t="s">
        <v>29</v>
      </c>
      <c r="D181" s="194">
        <v>1702310019</v>
      </c>
      <c r="E181" s="199" t="s">
        <v>1817</v>
      </c>
      <c r="F181" s="200" t="s">
        <v>680</v>
      </c>
      <c r="G181" s="201" t="s">
        <v>32</v>
      </c>
      <c r="H181" s="200" t="s">
        <v>681</v>
      </c>
      <c r="I181" s="201" t="s">
        <v>682</v>
      </c>
      <c r="J181" s="201">
        <v>390</v>
      </c>
      <c r="K181" s="209">
        <v>201709</v>
      </c>
      <c r="L181" s="201" t="s">
        <v>35</v>
      </c>
      <c r="M181" s="201" t="s">
        <v>36</v>
      </c>
      <c r="N181" s="201">
        <v>20</v>
      </c>
      <c r="O181" s="201">
        <v>20</v>
      </c>
      <c r="P181" s="201"/>
      <c r="Q181" s="201"/>
      <c r="R181" s="200" t="s">
        <v>707</v>
      </c>
      <c r="S181" s="201">
        <v>62</v>
      </c>
      <c r="T181" s="201" t="s">
        <v>37</v>
      </c>
      <c r="U181" s="201"/>
      <c r="V181" s="201"/>
      <c r="W181" s="201"/>
      <c r="X181" s="200" t="s">
        <v>1818</v>
      </c>
      <c r="Y181" t="s">
        <v>1781</v>
      </c>
    </row>
    <row r="182" spans="1:25" ht="24.75" customHeight="1">
      <c r="A182" s="198"/>
      <c r="B182" s="39">
        <v>2017</v>
      </c>
      <c r="C182" s="39" t="s">
        <v>29</v>
      </c>
      <c r="D182" s="194">
        <v>1702310020</v>
      </c>
      <c r="E182" s="199" t="s">
        <v>1819</v>
      </c>
      <c r="F182" s="200" t="s">
        <v>680</v>
      </c>
      <c r="G182" s="201" t="s">
        <v>32</v>
      </c>
      <c r="H182" s="200" t="s">
        <v>681</v>
      </c>
      <c r="I182" s="201" t="s">
        <v>682</v>
      </c>
      <c r="J182" s="201">
        <v>1260</v>
      </c>
      <c r="K182" s="209">
        <v>201803</v>
      </c>
      <c r="L182" s="201" t="s">
        <v>686</v>
      </c>
      <c r="M182" s="201" t="s">
        <v>36</v>
      </c>
      <c r="N182" s="201">
        <v>129</v>
      </c>
      <c r="O182" s="201">
        <v>129</v>
      </c>
      <c r="P182" s="201"/>
      <c r="Q182" s="201"/>
      <c r="R182" s="200" t="s">
        <v>733</v>
      </c>
      <c r="S182" s="201">
        <v>573</v>
      </c>
      <c r="T182" s="201" t="s">
        <v>37</v>
      </c>
      <c r="U182" s="201"/>
      <c r="V182" s="201"/>
      <c r="W182" s="201"/>
      <c r="X182" s="200" t="s">
        <v>1820</v>
      </c>
      <c r="Y182" t="s">
        <v>1781</v>
      </c>
    </row>
    <row r="183" spans="1:25" ht="24.75" customHeight="1">
      <c r="A183" s="198"/>
      <c r="B183" s="177">
        <v>2017</v>
      </c>
      <c r="C183" s="177" t="s">
        <v>29</v>
      </c>
      <c r="D183" s="194">
        <v>1702310021</v>
      </c>
      <c r="E183" s="199" t="s">
        <v>1821</v>
      </c>
      <c r="F183" s="200" t="s">
        <v>1822</v>
      </c>
      <c r="G183" s="201" t="s">
        <v>32</v>
      </c>
      <c r="H183" s="200" t="s">
        <v>681</v>
      </c>
      <c r="I183" s="201" t="s">
        <v>1022</v>
      </c>
      <c r="J183" s="201">
        <v>80</v>
      </c>
      <c r="K183" s="211">
        <v>201712</v>
      </c>
      <c r="L183" s="201" t="s">
        <v>35</v>
      </c>
      <c r="M183" s="201" t="s">
        <v>36</v>
      </c>
      <c r="N183" s="201">
        <v>110</v>
      </c>
      <c r="O183" s="201">
        <v>110</v>
      </c>
      <c r="P183" s="201"/>
      <c r="Q183" s="201"/>
      <c r="R183" s="200" t="s">
        <v>1823</v>
      </c>
      <c r="S183" s="200">
        <v>23692</v>
      </c>
      <c r="T183" s="201" t="s">
        <v>37</v>
      </c>
      <c r="U183" s="201"/>
      <c r="V183" s="201"/>
      <c r="W183" s="201"/>
      <c r="X183" s="200" t="s">
        <v>1824</v>
      </c>
      <c r="Y183" t="s">
        <v>1781</v>
      </c>
    </row>
    <row r="184" spans="1:25" ht="24.75" customHeight="1">
      <c r="A184" s="198"/>
      <c r="B184" s="39">
        <v>2017</v>
      </c>
      <c r="C184" s="39" t="s">
        <v>29</v>
      </c>
      <c r="D184" s="194">
        <v>1702310022</v>
      </c>
      <c r="E184" s="199" t="s">
        <v>1821</v>
      </c>
      <c r="F184" s="200" t="s">
        <v>1825</v>
      </c>
      <c r="G184" s="201" t="s">
        <v>32</v>
      </c>
      <c r="H184" s="200" t="s">
        <v>681</v>
      </c>
      <c r="I184" s="201" t="s">
        <v>922</v>
      </c>
      <c r="J184" s="201">
        <v>250</v>
      </c>
      <c r="K184" s="211">
        <v>201712</v>
      </c>
      <c r="L184" s="201" t="s">
        <v>35</v>
      </c>
      <c r="M184" s="201" t="s">
        <v>36</v>
      </c>
      <c r="N184" s="201">
        <v>100</v>
      </c>
      <c r="O184" s="201">
        <v>100</v>
      </c>
      <c r="P184" s="201"/>
      <c r="Q184" s="201"/>
      <c r="R184" s="200" t="s">
        <v>1823</v>
      </c>
      <c r="S184" s="201">
        <v>23692</v>
      </c>
      <c r="T184" s="201" t="s">
        <v>37</v>
      </c>
      <c r="U184" s="201"/>
      <c r="V184" s="201"/>
      <c r="W184" s="201"/>
      <c r="X184" s="200" t="s">
        <v>1825</v>
      </c>
      <c r="Y184" t="s">
        <v>1781</v>
      </c>
    </row>
    <row r="185" spans="1:25" ht="24.75" customHeight="1">
      <c r="A185" s="198"/>
      <c r="B185" s="177">
        <v>2017</v>
      </c>
      <c r="C185" s="177" t="s">
        <v>29</v>
      </c>
      <c r="D185" s="194">
        <v>1702310023</v>
      </c>
      <c r="E185" s="199" t="s">
        <v>1821</v>
      </c>
      <c r="F185" s="200" t="s">
        <v>1826</v>
      </c>
      <c r="G185" s="201" t="s">
        <v>32</v>
      </c>
      <c r="H185" s="200" t="s">
        <v>681</v>
      </c>
      <c r="I185" s="201" t="s">
        <v>1022</v>
      </c>
      <c r="J185" s="201">
        <v>68</v>
      </c>
      <c r="K185" s="211">
        <v>201712</v>
      </c>
      <c r="L185" s="201" t="s">
        <v>35</v>
      </c>
      <c r="M185" s="201" t="s">
        <v>36</v>
      </c>
      <c r="N185" s="201">
        <v>80</v>
      </c>
      <c r="O185" s="201">
        <v>80</v>
      </c>
      <c r="P185" s="201"/>
      <c r="Q185" s="201"/>
      <c r="R185" s="200" t="s">
        <v>1823</v>
      </c>
      <c r="S185" s="201">
        <v>23692</v>
      </c>
      <c r="T185" s="201" t="s">
        <v>37</v>
      </c>
      <c r="U185" s="201"/>
      <c r="V185" s="201"/>
      <c r="W185" s="201"/>
      <c r="X185" s="200" t="s">
        <v>1827</v>
      </c>
      <c r="Y185" t="s">
        <v>1781</v>
      </c>
    </row>
    <row r="186" spans="1:25" ht="24.75" customHeight="1">
      <c r="A186" s="198"/>
      <c r="B186" s="39">
        <v>2017</v>
      </c>
      <c r="C186" s="39" t="s">
        <v>29</v>
      </c>
      <c r="D186" s="194">
        <v>1702310024</v>
      </c>
      <c r="E186" s="199" t="s">
        <v>1821</v>
      </c>
      <c r="F186" s="200" t="s">
        <v>1828</v>
      </c>
      <c r="G186" s="201" t="s">
        <v>32</v>
      </c>
      <c r="H186" s="200" t="s">
        <v>681</v>
      </c>
      <c r="I186" s="201" t="s">
        <v>1022</v>
      </c>
      <c r="J186" s="201">
        <v>3000</v>
      </c>
      <c r="K186" s="211">
        <v>201712</v>
      </c>
      <c r="L186" s="201" t="s">
        <v>35</v>
      </c>
      <c r="M186" s="201" t="s">
        <v>36</v>
      </c>
      <c r="N186" s="201">
        <v>170</v>
      </c>
      <c r="O186" s="201">
        <v>170</v>
      </c>
      <c r="P186" s="201"/>
      <c r="Q186" s="201"/>
      <c r="R186" s="200" t="s">
        <v>1823</v>
      </c>
      <c r="S186" s="201">
        <v>23692</v>
      </c>
      <c r="T186" s="201" t="s">
        <v>37</v>
      </c>
      <c r="U186" s="201"/>
      <c r="V186" s="201"/>
      <c r="W186" s="201"/>
      <c r="X186" s="200" t="s">
        <v>1828</v>
      </c>
      <c r="Y186" t="s">
        <v>1781</v>
      </c>
    </row>
    <row r="187" spans="1:25" ht="24.75" customHeight="1">
      <c r="A187" s="198"/>
      <c r="B187" s="177">
        <v>2017</v>
      </c>
      <c r="C187" s="177" t="s">
        <v>29</v>
      </c>
      <c r="D187" s="194">
        <v>1702310025</v>
      </c>
      <c r="E187" s="199" t="s">
        <v>1821</v>
      </c>
      <c r="F187" s="200" t="s">
        <v>1829</v>
      </c>
      <c r="G187" s="201" t="s">
        <v>32</v>
      </c>
      <c r="H187" s="200" t="s">
        <v>681</v>
      </c>
      <c r="I187" s="201" t="s">
        <v>1830</v>
      </c>
      <c r="J187" s="201">
        <v>65000</v>
      </c>
      <c r="K187" s="211">
        <v>201712</v>
      </c>
      <c r="L187" s="201" t="s">
        <v>35</v>
      </c>
      <c r="M187" s="201" t="s">
        <v>36</v>
      </c>
      <c r="N187" s="201">
        <v>70</v>
      </c>
      <c r="O187" s="201">
        <v>70</v>
      </c>
      <c r="P187" s="201"/>
      <c r="Q187" s="201"/>
      <c r="R187" s="200" t="s">
        <v>1823</v>
      </c>
      <c r="S187" s="201">
        <v>23692</v>
      </c>
      <c r="T187" s="201" t="s">
        <v>37</v>
      </c>
      <c r="U187" s="201"/>
      <c r="V187" s="201"/>
      <c r="W187" s="201"/>
      <c r="X187" s="200" t="s">
        <v>1829</v>
      </c>
      <c r="Y187" t="s">
        <v>1781</v>
      </c>
    </row>
    <row r="188" spans="1:25" ht="24.75" customHeight="1">
      <c r="A188" s="198"/>
      <c r="B188" s="39">
        <v>2017</v>
      </c>
      <c r="C188" s="39" t="s">
        <v>29</v>
      </c>
      <c r="D188" s="194">
        <v>1702310026</v>
      </c>
      <c r="E188" s="199" t="s">
        <v>1821</v>
      </c>
      <c r="F188" s="200" t="s">
        <v>1831</v>
      </c>
      <c r="G188" s="201" t="s">
        <v>32</v>
      </c>
      <c r="H188" s="200" t="s">
        <v>681</v>
      </c>
      <c r="I188" s="201" t="s">
        <v>1022</v>
      </c>
      <c r="J188" s="201">
        <v>30</v>
      </c>
      <c r="K188" s="211">
        <v>201712</v>
      </c>
      <c r="L188" s="201" t="s">
        <v>35</v>
      </c>
      <c r="M188" s="201" t="s">
        <v>36</v>
      </c>
      <c r="N188" s="201">
        <v>70</v>
      </c>
      <c r="O188" s="201">
        <v>70</v>
      </c>
      <c r="P188" s="201"/>
      <c r="Q188" s="201"/>
      <c r="R188" s="200" t="s">
        <v>1823</v>
      </c>
      <c r="S188" s="201">
        <v>19862</v>
      </c>
      <c r="T188" s="201" t="s">
        <v>37</v>
      </c>
      <c r="U188" s="201"/>
      <c r="V188" s="201"/>
      <c r="W188" s="201"/>
      <c r="X188" s="200" t="s">
        <v>1831</v>
      </c>
      <c r="Y188" t="s">
        <v>1781</v>
      </c>
    </row>
    <row r="189" spans="1:33" ht="42.75">
      <c r="A189" s="177"/>
      <c r="B189" s="177">
        <v>2017</v>
      </c>
      <c r="C189" s="177" t="s">
        <v>29</v>
      </c>
      <c r="D189" s="165">
        <v>1702120001</v>
      </c>
      <c r="E189" s="26" t="s">
        <v>1832</v>
      </c>
      <c r="F189" s="193" t="s">
        <v>762</v>
      </c>
      <c r="G189" s="193" t="s">
        <v>32</v>
      </c>
      <c r="H189" s="26" t="s">
        <v>1833</v>
      </c>
      <c r="I189" s="193" t="s">
        <v>764</v>
      </c>
      <c r="J189" s="193">
        <v>1</v>
      </c>
      <c r="K189" s="193">
        <v>2017.12</v>
      </c>
      <c r="L189" s="193" t="s">
        <v>35</v>
      </c>
      <c r="M189" s="193" t="s">
        <v>36</v>
      </c>
      <c r="N189" s="193">
        <v>149.733311768</v>
      </c>
      <c r="O189" s="193">
        <f>N189</f>
        <v>149.733311768</v>
      </c>
      <c r="P189" s="193"/>
      <c r="Q189" s="193"/>
      <c r="R189" s="193" t="str">
        <f aca="true" t="shared" si="1" ref="R189:R197">H189</f>
        <v>潘新镇 </v>
      </c>
      <c r="S189" s="26">
        <v>1961</v>
      </c>
      <c r="T189" s="193" t="s">
        <v>37</v>
      </c>
      <c r="U189" s="193"/>
      <c r="V189" s="193"/>
      <c r="W189" s="193"/>
      <c r="X189" s="26" t="s">
        <v>1834</v>
      </c>
      <c r="Y189" s="169"/>
      <c r="Z189" s="169"/>
      <c r="AA189" s="169"/>
      <c r="AB189" s="169"/>
      <c r="AC189" s="169"/>
      <c r="AD189" s="169"/>
      <c r="AE189" s="169"/>
      <c r="AF189" s="169"/>
      <c r="AG189" s="169"/>
    </row>
    <row r="190" spans="1:33" ht="14.25">
      <c r="A190" s="177"/>
      <c r="B190" s="39">
        <v>2017</v>
      </c>
      <c r="C190" s="39" t="s">
        <v>29</v>
      </c>
      <c r="D190" s="202">
        <v>1702130001</v>
      </c>
      <c r="E190" s="203" t="s">
        <v>1835</v>
      </c>
      <c r="F190" s="204" t="s">
        <v>762</v>
      </c>
      <c r="G190" s="193" t="s">
        <v>32</v>
      </c>
      <c r="H190" s="26" t="s">
        <v>782</v>
      </c>
      <c r="I190" s="204" t="s">
        <v>764</v>
      </c>
      <c r="J190" s="204">
        <v>1</v>
      </c>
      <c r="K190" s="204">
        <v>2017.12</v>
      </c>
      <c r="L190" s="193" t="s">
        <v>35</v>
      </c>
      <c r="M190" s="193" t="s">
        <v>36</v>
      </c>
      <c r="N190" s="204">
        <v>609.763169176</v>
      </c>
      <c r="O190" s="204">
        <f>N190</f>
        <v>609.763169176</v>
      </c>
      <c r="P190" s="193"/>
      <c r="Q190" s="193"/>
      <c r="R190" s="193" t="str">
        <f t="shared" si="1"/>
        <v>灵山镇</v>
      </c>
      <c r="S190" s="203">
        <v>1846</v>
      </c>
      <c r="T190" s="204" t="s">
        <v>37</v>
      </c>
      <c r="U190" s="193"/>
      <c r="V190" s="193"/>
      <c r="W190" s="193"/>
      <c r="X190" s="203" t="s">
        <v>1836</v>
      </c>
      <c r="Y190" s="169"/>
      <c r="Z190" s="169"/>
      <c r="AA190" s="169"/>
      <c r="AB190" s="169"/>
      <c r="AC190" s="169"/>
      <c r="AD190" s="169"/>
      <c r="AE190" s="169"/>
      <c r="AF190" s="169"/>
      <c r="AG190" s="169"/>
    </row>
    <row r="191" spans="1:33" ht="43.5" customHeight="1">
      <c r="A191" s="177"/>
      <c r="B191" s="177">
        <v>2017</v>
      </c>
      <c r="C191" s="177" t="s">
        <v>29</v>
      </c>
      <c r="D191" s="205">
        <v>1702150001</v>
      </c>
      <c r="E191" s="206"/>
      <c r="F191" s="207"/>
      <c r="G191" s="193" t="s">
        <v>32</v>
      </c>
      <c r="H191" s="26" t="s">
        <v>773</v>
      </c>
      <c r="I191" s="207"/>
      <c r="J191" s="207"/>
      <c r="K191" s="207"/>
      <c r="L191" s="193" t="s">
        <v>35</v>
      </c>
      <c r="M191" s="193" t="s">
        <v>36</v>
      </c>
      <c r="N191" s="207"/>
      <c r="O191" s="207"/>
      <c r="P191" s="193"/>
      <c r="Q191" s="193"/>
      <c r="R191" s="193" t="str">
        <f t="shared" si="1"/>
        <v>铁铺镇</v>
      </c>
      <c r="S191" s="206"/>
      <c r="T191" s="207"/>
      <c r="U191" s="193"/>
      <c r="V191" s="193"/>
      <c r="W191" s="193"/>
      <c r="X191" s="206"/>
      <c r="Y191" s="169"/>
      <c r="Z191" s="169"/>
      <c r="AA191" s="169"/>
      <c r="AB191" s="169"/>
      <c r="AC191" s="169"/>
      <c r="AD191" s="169"/>
      <c r="AE191" s="169"/>
      <c r="AF191" s="169"/>
      <c r="AG191" s="169"/>
    </row>
    <row r="192" spans="1:33" ht="27" customHeight="1">
      <c r="A192" s="177"/>
      <c r="B192" s="39">
        <v>2017</v>
      </c>
      <c r="C192" s="39" t="s">
        <v>29</v>
      </c>
      <c r="D192" s="208">
        <v>1702120002</v>
      </c>
      <c r="E192" s="26" t="s">
        <v>1837</v>
      </c>
      <c r="F192" s="193" t="s">
        <v>762</v>
      </c>
      <c r="G192" s="193" t="s">
        <v>32</v>
      </c>
      <c r="H192" s="26" t="s">
        <v>785</v>
      </c>
      <c r="I192" s="193" t="s">
        <v>764</v>
      </c>
      <c r="J192" s="193">
        <v>1</v>
      </c>
      <c r="K192" s="193">
        <v>2017.12</v>
      </c>
      <c r="L192" s="193" t="s">
        <v>35</v>
      </c>
      <c r="M192" s="193" t="s">
        <v>36</v>
      </c>
      <c r="N192" s="193">
        <v>464.855101336</v>
      </c>
      <c r="O192" s="193">
        <f>N192</f>
        <v>464.855101336</v>
      </c>
      <c r="P192" s="193"/>
      <c r="Q192" s="193"/>
      <c r="R192" s="193" t="str">
        <f t="shared" si="1"/>
        <v>潘新镇</v>
      </c>
      <c r="S192" s="26">
        <v>6474</v>
      </c>
      <c r="T192" s="193" t="s">
        <v>37</v>
      </c>
      <c r="U192" s="193"/>
      <c r="V192" s="193"/>
      <c r="W192" s="193"/>
      <c r="X192" s="26" t="s">
        <v>1838</v>
      </c>
      <c r="Y192" s="169"/>
      <c r="Z192" s="169"/>
      <c r="AA192" s="169"/>
      <c r="AB192" s="169"/>
      <c r="AC192" s="169"/>
      <c r="AD192" s="169"/>
      <c r="AE192" s="169"/>
      <c r="AF192" s="169"/>
      <c r="AG192" s="169"/>
    </row>
    <row r="193" spans="1:33" ht="39.75" customHeight="1">
      <c r="A193" s="177"/>
      <c r="B193" s="177">
        <v>2017</v>
      </c>
      <c r="C193" s="177" t="s">
        <v>29</v>
      </c>
      <c r="D193" s="205">
        <v>1702070001</v>
      </c>
      <c r="E193" s="26"/>
      <c r="F193" s="193"/>
      <c r="G193" s="193" t="s">
        <v>32</v>
      </c>
      <c r="H193" s="26" t="s">
        <v>779</v>
      </c>
      <c r="I193" s="193"/>
      <c r="J193" s="193"/>
      <c r="K193" s="193">
        <v>2017.12</v>
      </c>
      <c r="L193" s="193" t="s">
        <v>35</v>
      </c>
      <c r="M193" s="193" t="s">
        <v>36</v>
      </c>
      <c r="N193" s="193"/>
      <c r="O193" s="193"/>
      <c r="P193" s="193"/>
      <c r="Q193" s="193"/>
      <c r="R193" s="193" t="str">
        <f t="shared" si="1"/>
        <v>周党镇</v>
      </c>
      <c r="S193" s="26"/>
      <c r="T193" s="193"/>
      <c r="U193" s="193"/>
      <c r="V193" s="193"/>
      <c r="W193" s="193"/>
      <c r="X193" s="26"/>
      <c r="Y193" s="169"/>
      <c r="Z193" s="169"/>
      <c r="AA193" s="169"/>
      <c r="AB193" s="169"/>
      <c r="AC193" s="169"/>
      <c r="AD193" s="169"/>
      <c r="AE193" s="169"/>
      <c r="AF193" s="169"/>
      <c r="AG193" s="169"/>
    </row>
    <row r="194" spans="1:33" ht="42.75">
      <c r="A194" s="177"/>
      <c r="B194" s="39">
        <v>2017</v>
      </c>
      <c r="C194" s="39" t="s">
        <v>29</v>
      </c>
      <c r="D194" s="208">
        <v>1702100001</v>
      </c>
      <c r="E194" s="26" t="s">
        <v>1839</v>
      </c>
      <c r="F194" s="193" t="s">
        <v>762</v>
      </c>
      <c r="G194" s="193" t="s">
        <v>32</v>
      </c>
      <c r="H194" s="26" t="s">
        <v>801</v>
      </c>
      <c r="I194" s="193" t="s">
        <v>764</v>
      </c>
      <c r="J194" s="193">
        <v>1</v>
      </c>
      <c r="K194" s="193">
        <v>2017.12</v>
      </c>
      <c r="L194" s="193" t="s">
        <v>35</v>
      </c>
      <c r="M194" s="193" t="s">
        <v>36</v>
      </c>
      <c r="N194" s="193">
        <v>123.566663992</v>
      </c>
      <c r="O194" s="193">
        <f>N194</f>
        <v>123.566663992</v>
      </c>
      <c r="P194" s="193"/>
      <c r="Q194" s="193"/>
      <c r="R194" s="193" t="str">
        <f t="shared" si="1"/>
        <v>竹竿镇</v>
      </c>
      <c r="S194" s="26">
        <v>3908</v>
      </c>
      <c r="T194" s="193" t="s">
        <v>37</v>
      </c>
      <c r="U194" s="193"/>
      <c r="V194" s="193"/>
      <c r="W194" s="193"/>
      <c r="X194" s="26" t="s">
        <v>1840</v>
      </c>
      <c r="Y194" s="169"/>
      <c r="Z194" s="169"/>
      <c r="AA194" s="169"/>
      <c r="AB194" s="169"/>
      <c r="AC194" s="169"/>
      <c r="AD194" s="169"/>
      <c r="AE194" s="169"/>
      <c r="AF194" s="169"/>
      <c r="AG194" s="169"/>
    </row>
    <row r="195" spans="1:33" ht="42.75">
      <c r="A195" s="177"/>
      <c r="B195" s="177">
        <v>2017</v>
      </c>
      <c r="C195" s="177" t="s">
        <v>29</v>
      </c>
      <c r="D195" s="208">
        <v>1702120003</v>
      </c>
      <c r="E195" s="26" t="s">
        <v>1841</v>
      </c>
      <c r="F195" s="193" t="s">
        <v>762</v>
      </c>
      <c r="G195" s="193" t="s">
        <v>32</v>
      </c>
      <c r="H195" s="26" t="s">
        <v>785</v>
      </c>
      <c r="I195" s="193" t="s">
        <v>764</v>
      </c>
      <c r="J195" s="193">
        <v>1</v>
      </c>
      <c r="K195" s="193">
        <v>2017.12</v>
      </c>
      <c r="L195" s="193" t="s">
        <v>35</v>
      </c>
      <c r="M195" s="193" t="s">
        <v>36</v>
      </c>
      <c r="N195" s="193">
        <v>81.38522952</v>
      </c>
      <c r="O195" s="193">
        <f>N195</f>
        <v>81.38522952</v>
      </c>
      <c r="P195" s="193"/>
      <c r="Q195" s="193"/>
      <c r="R195" s="193" t="str">
        <f t="shared" si="1"/>
        <v>潘新镇</v>
      </c>
      <c r="S195" s="26">
        <v>1776</v>
      </c>
      <c r="T195" s="193" t="s">
        <v>37</v>
      </c>
      <c r="U195" s="193"/>
      <c r="V195" s="193"/>
      <c r="W195" s="193"/>
      <c r="X195" s="26" t="s">
        <v>1842</v>
      </c>
      <c r="Y195" s="169"/>
      <c r="Z195" s="169"/>
      <c r="AA195" s="169"/>
      <c r="AB195" s="169"/>
      <c r="AC195" s="169"/>
      <c r="AD195" s="169"/>
      <c r="AE195" s="169"/>
      <c r="AF195" s="169"/>
      <c r="AG195" s="169"/>
    </row>
    <row r="196" spans="1:33" ht="42.75">
      <c r="A196" s="177"/>
      <c r="B196" s="39">
        <v>2017</v>
      </c>
      <c r="C196" s="39" t="s">
        <v>29</v>
      </c>
      <c r="D196" s="208">
        <v>1702180001</v>
      </c>
      <c r="E196" s="26" t="s">
        <v>1843</v>
      </c>
      <c r="F196" s="193" t="s">
        <v>762</v>
      </c>
      <c r="G196" s="193" t="s">
        <v>32</v>
      </c>
      <c r="H196" s="26" t="s">
        <v>770</v>
      </c>
      <c r="I196" s="193" t="s">
        <v>764</v>
      </c>
      <c r="J196" s="193">
        <v>1</v>
      </c>
      <c r="K196" s="193">
        <v>2017.12</v>
      </c>
      <c r="L196" s="193" t="s">
        <v>35</v>
      </c>
      <c r="M196" s="193" t="s">
        <v>36</v>
      </c>
      <c r="N196" s="193">
        <v>121.5840596</v>
      </c>
      <c r="O196" s="193">
        <f>N196</f>
        <v>121.5840596</v>
      </c>
      <c r="P196" s="193"/>
      <c r="Q196" s="193"/>
      <c r="R196" s="193" t="str">
        <f t="shared" si="1"/>
        <v>青山镇</v>
      </c>
      <c r="S196" s="26">
        <v>1993</v>
      </c>
      <c r="T196" s="193" t="s">
        <v>37</v>
      </c>
      <c r="U196" s="193"/>
      <c r="V196" s="193"/>
      <c r="W196" s="193"/>
      <c r="X196" s="26" t="s">
        <v>1844</v>
      </c>
      <c r="Y196" s="169"/>
      <c r="Z196" s="169"/>
      <c r="AA196" s="169"/>
      <c r="AB196" s="169"/>
      <c r="AC196" s="169"/>
      <c r="AD196" s="169"/>
      <c r="AE196" s="169"/>
      <c r="AF196" s="169"/>
      <c r="AG196" s="169"/>
    </row>
    <row r="197" spans="1:33" ht="42.75">
      <c r="A197" s="177"/>
      <c r="B197" s="177">
        <v>2017</v>
      </c>
      <c r="C197" s="177" t="s">
        <v>29</v>
      </c>
      <c r="D197" s="208">
        <v>1702100002</v>
      </c>
      <c r="E197" s="26" t="s">
        <v>1845</v>
      </c>
      <c r="F197" s="193" t="s">
        <v>762</v>
      </c>
      <c r="G197" s="193" t="s">
        <v>32</v>
      </c>
      <c r="H197" s="26" t="s">
        <v>801</v>
      </c>
      <c r="I197" s="193" t="s">
        <v>764</v>
      </c>
      <c r="J197" s="193">
        <v>1</v>
      </c>
      <c r="K197" s="193">
        <v>2017.12</v>
      </c>
      <c r="L197" s="193" t="s">
        <v>35</v>
      </c>
      <c r="M197" s="193" t="s">
        <v>36</v>
      </c>
      <c r="N197" s="193">
        <v>62.04029024</v>
      </c>
      <c r="O197" s="193">
        <f>N197</f>
        <v>62.04029024</v>
      </c>
      <c r="P197" s="193"/>
      <c r="Q197" s="193"/>
      <c r="R197" s="193" t="str">
        <f t="shared" si="1"/>
        <v>竹竿镇</v>
      </c>
      <c r="S197" s="26">
        <v>932</v>
      </c>
      <c r="T197" s="193" t="s">
        <v>37</v>
      </c>
      <c r="U197" s="193"/>
      <c r="V197" s="193"/>
      <c r="W197" s="193"/>
      <c r="X197" s="26" t="s">
        <v>1846</v>
      </c>
      <c r="Y197" s="169"/>
      <c r="Z197" s="169"/>
      <c r="AA197" s="169"/>
      <c r="AB197" s="169"/>
      <c r="AC197" s="169"/>
      <c r="AD197" s="169"/>
      <c r="AE197" s="169"/>
      <c r="AF197" s="169"/>
      <c r="AG197" s="169"/>
    </row>
    <row r="198" spans="1:24" ht="57">
      <c r="A198" s="177"/>
      <c r="B198" s="39">
        <v>2017</v>
      </c>
      <c r="C198" s="39" t="s">
        <v>29</v>
      </c>
      <c r="D198" s="178">
        <v>1702060001</v>
      </c>
      <c r="E198" s="179" t="s">
        <v>1847</v>
      </c>
      <c r="F198" s="179" t="s">
        <v>1848</v>
      </c>
      <c r="G198" s="179" t="s">
        <v>32</v>
      </c>
      <c r="H198" s="179" t="s">
        <v>1849</v>
      </c>
      <c r="I198" s="179" t="s">
        <v>1063</v>
      </c>
      <c r="J198" s="179">
        <v>15000</v>
      </c>
      <c r="K198" s="179">
        <v>2017.12</v>
      </c>
      <c r="L198" s="179" t="s">
        <v>35</v>
      </c>
      <c r="M198" s="179" t="s">
        <v>36</v>
      </c>
      <c r="N198" s="38">
        <v>2132</v>
      </c>
      <c r="O198" s="38">
        <v>2132</v>
      </c>
      <c r="P198" s="179"/>
      <c r="Q198" s="179"/>
      <c r="R198" s="179" t="s">
        <v>1849</v>
      </c>
      <c r="S198" s="179">
        <v>8900</v>
      </c>
      <c r="T198" s="179" t="s">
        <v>37</v>
      </c>
      <c r="U198" s="179"/>
      <c r="V198" s="179"/>
      <c r="W198" s="179"/>
      <c r="X198" s="179" t="s">
        <v>1850</v>
      </c>
    </row>
    <row r="199" spans="1:24" ht="57">
      <c r="A199" s="177"/>
      <c r="B199" s="177">
        <v>2017</v>
      </c>
      <c r="C199" s="177" t="s">
        <v>29</v>
      </c>
      <c r="D199" s="181">
        <v>1702050001</v>
      </c>
      <c r="E199" s="179" t="s">
        <v>1851</v>
      </c>
      <c r="F199" s="179" t="s">
        <v>1848</v>
      </c>
      <c r="G199" s="179" t="s">
        <v>32</v>
      </c>
      <c r="H199" s="179" t="s">
        <v>796</v>
      </c>
      <c r="I199" s="179" t="s">
        <v>1063</v>
      </c>
      <c r="J199" s="179">
        <v>7000</v>
      </c>
      <c r="K199" s="179">
        <v>2017.12</v>
      </c>
      <c r="L199" s="179" t="s">
        <v>35</v>
      </c>
      <c r="M199" s="179" t="s">
        <v>36</v>
      </c>
      <c r="N199" s="179">
        <v>770</v>
      </c>
      <c r="O199" s="179">
        <v>770</v>
      </c>
      <c r="P199" s="179"/>
      <c r="Q199" s="179"/>
      <c r="R199" s="179" t="s">
        <v>149</v>
      </c>
      <c r="S199" s="179">
        <v>2300</v>
      </c>
      <c r="T199" s="179" t="s">
        <v>37</v>
      </c>
      <c r="U199" s="179"/>
      <c r="V199" s="179"/>
      <c r="W199" s="179"/>
      <c r="X199" s="179"/>
    </row>
    <row r="200" spans="1:24" ht="72">
      <c r="A200" s="177"/>
      <c r="B200" s="39">
        <v>2017</v>
      </c>
      <c r="C200" s="39" t="s">
        <v>29</v>
      </c>
      <c r="D200" s="194">
        <v>1702370001</v>
      </c>
      <c r="E200" s="199" t="s">
        <v>1852</v>
      </c>
      <c r="F200" s="201" t="s">
        <v>1853</v>
      </c>
      <c r="G200" s="200" t="s">
        <v>32</v>
      </c>
      <c r="H200" s="212" t="s">
        <v>1854</v>
      </c>
      <c r="I200" s="201" t="s">
        <v>1855</v>
      </c>
      <c r="J200" s="201">
        <v>400</v>
      </c>
      <c r="K200" s="209" t="s">
        <v>1856</v>
      </c>
      <c r="L200" s="201">
        <v>35</v>
      </c>
      <c r="M200" s="201" t="s">
        <v>36</v>
      </c>
      <c r="N200" s="201">
        <v>20</v>
      </c>
      <c r="O200" s="201">
        <v>20</v>
      </c>
      <c r="P200" s="201"/>
      <c r="Q200" s="201"/>
      <c r="R200" s="200" t="s">
        <v>1857</v>
      </c>
      <c r="S200" s="200" t="s">
        <v>1858</v>
      </c>
      <c r="T200" s="201" t="s">
        <v>37</v>
      </c>
      <c r="U200" s="201"/>
      <c r="V200" s="201"/>
      <c r="W200" s="201"/>
      <c r="X200" s="212" t="s">
        <v>1859</v>
      </c>
    </row>
    <row r="201" spans="1:24" s="159" customFormat="1" ht="46.5" customHeight="1">
      <c r="A201" s="198"/>
      <c r="B201" s="177">
        <v>2017</v>
      </c>
      <c r="C201" s="177" t="s">
        <v>29</v>
      </c>
      <c r="D201" s="194">
        <v>1702060402</v>
      </c>
      <c r="E201" s="199" t="s">
        <v>1860</v>
      </c>
      <c r="F201" s="200" t="s">
        <v>847</v>
      </c>
      <c r="G201" s="200" t="s">
        <v>32</v>
      </c>
      <c r="H201" s="200" t="s">
        <v>969</v>
      </c>
      <c r="I201" s="201" t="s">
        <v>682</v>
      </c>
      <c r="J201" s="200" t="s">
        <v>849</v>
      </c>
      <c r="K201" s="209" t="s">
        <v>1861</v>
      </c>
      <c r="L201" s="201" t="s">
        <v>690</v>
      </c>
      <c r="M201" s="201" t="s">
        <v>36</v>
      </c>
      <c r="N201" s="201">
        <v>21</v>
      </c>
      <c r="O201" s="201">
        <v>21</v>
      </c>
      <c r="P201" s="201"/>
      <c r="Q201" s="201"/>
      <c r="R201" s="200" t="s">
        <v>969</v>
      </c>
      <c r="S201" s="200">
        <v>2583</v>
      </c>
      <c r="T201" s="201" t="s">
        <v>851</v>
      </c>
      <c r="U201" s="201"/>
      <c r="V201" s="201"/>
      <c r="W201" s="201"/>
      <c r="X201" s="200" t="s">
        <v>852</v>
      </c>
    </row>
    <row r="202" spans="1:24" s="159" customFormat="1" ht="51.75" customHeight="1">
      <c r="A202" s="198"/>
      <c r="B202" s="39">
        <v>2017</v>
      </c>
      <c r="C202" s="39" t="s">
        <v>29</v>
      </c>
      <c r="D202" s="194">
        <v>1702060203</v>
      </c>
      <c r="E202" s="199" t="s">
        <v>1862</v>
      </c>
      <c r="F202" s="200" t="s">
        <v>847</v>
      </c>
      <c r="G202" s="200" t="s">
        <v>32</v>
      </c>
      <c r="H202" s="200" t="s">
        <v>1863</v>
      </c>
      <c r="I202" s="201" t="s">
        <v>682</v>
      </c>
      <c r="J202" s="200" t="s">
        <v>849</v>
      </c>
      <c r="K202" s="209" t="s">
        <v>1861</v>
      </c>
      <c r="L202" s="201" t="s">
        <v>690</v>
      </c>
      <c r="M202" s="201" t="s">
        <v>36</v>
      </c>
      <c r="N202" s="201">
        <v>21</v>
      </c>
      <c r="O202" s="201">
        <v>21</v>
      </c>
      <c r="P202" s="201"/>
      <c r="Q202" s="201"/>
      <c r="R202" s="200" t="s">
        <v>1863</v>
      </c>
      <c r="S202" s="200">
        <v>3157</v>
      </c>
      <c r="T202" s="201" t="s">
        <v>851</v>
      </c>
      <c r="U202" s="201"/>
      <c r="V202" s="201"/>
      <c r="W202" s="201"/>
      <c r="X202" s="200" t="s">
        <v>852</v>
      </c>
    </row>
    <row r="203" spans="1:24" s="159" customFormat="1" ht="51.75" customHeight="1">
      <c r="A203" s="198"/>
      <c r="B203" s="177">
        <v>2017</v>
      </c>
      <c r="C203" s="177" t="s">
        <v>29</v>
      </c>
      <c r="D203" s="194">
        <v>1702090202</v>
      </c>
      <c r="E203" s="199" t="s">
        <v>1864</v>
      </c>
      <c r="F203" s="200" t="s">
        <v>847</v>
      </c>
      <c r="G203" s="200" t="s">
        <v>32</v>
      </c>
      <c r="H203" s="200" t="s">
        <v>1865</v>
      </c>
      <c r="I203" s="201" t="s">
        <v>682</v>
      </c>
      <c r="J203" s="200" t="s">
        <v>849</v>
      </c>
      <c r="K203" s="209" t="s">
        <v>1861</v>
      </c>
      <c r="L203" s="201" t="s">
        <v>690</v>
      </c>
      <c r="M203" s="201" t="s">
        <v>36</v>
      </c>
      <c r="N203" s="201">
        <v>21</v>
      </c>
      <c r="O203" s="201">
        <v>21</v>
      </c>
      <c r="P203" s="201"/>
      <c r="Q203" s="201"/>
      <c r="R203" s="200" t="s">
        <v>1865</v>
      </c>
      <c r="S203" s="200">
        <v>3300</v>
      </c>
      <c r="T203" s="201" t="s">
        <v>851</v>
      </c>
      <c r="U203" s="201"/>
      <c r="V203" s="201"/>
      <c r="W203" s="201"/>
      <c r="X203" s="200" t="s">
        <v>852</v>
      </c>
    </row>
    <row r="204" spans="1:24" s="159" customFormat="1" ht="51.75" customHeight="1">
      <c r="A204" s="198"/>
      <c r="B204" s="39">
        <v>2017</v>
      </c>
      <c r="C204" s="39" t="s">
        <v>29</v>
      </c>
      <c r="D204" s="194">
        <v>1702090402</v>
      </c>
      <c r="E204" s="199" t="s">
        <v>1866</v>
      </c>
      <c r="F204" s="200" t="s">
        <v>847</v>
      </c>
      <c r="G204" s="200" t="s">
        <v>32</v>
      </c>
      <c r="H204" s="200" t="s">
        <v>960</v>
      </c>
      <c r="I204" s="201" t="s">
        <v>682</v>
      </c>
      <c r="J204" s="200" t="s">
        <v>849</v>
      </c>
      <c r="K204" s="209" t="s">
        <v>1861</v>
      </c>
      <c r="L204" s="201" t="s">
        <v>690</v>
      </c>
      <c r="M204" s="201" t="s">
        <v>36</v>
      </c>
      <c r="N204" s="201">
        <v>21</v>
      </c>
      <c r="O204" s="201">
        <v>21</v>
      </c>
      <c r="P204" s="201"/>
      <c r="Q204" s="201"/>
      <c r="R204" s="200" t="s">
        <v>960</v>
      </c>
      <c r="S204" s="200">
        <v>3780</v>
      </c>
      <c r="T204" s="201" t="s">
        <v>851</v>
      </c>
      <c r="U204" s="201"/>
      <c r="V204" s="201"/>
      <c r="W204" s="201"/>
      <c r="X204" s="200" t="s">
        <v>852</v>
      </c>
    </row>
    <row r="205" spans="1:24" s="159" customFormat="1" ht="51.75" customHeight="1">
      <c r="A205" s="198"/>
      <c r="B205" s="177">
        <v>2017</v>
      </c>
      <c r="C205" s="177" t="s">
        <v>29</v>
      </c>
      <c r="D205" s="194">
        <v>1702090102</v>
      </c>
      <c r="E205" s="199" t="s">
        <v>1867</v>
      </c>
      <c r="F205" s="200" t="s">
        <v>847</v>
      </c>
      <c r="G205" s="200" t="s">
        <v>32</v>
      </c>
      <c r="H205" s="200" t="s">
        <v>943</v>
      </c>
      <c r="I205" s="201" t="s">
        <v>682</v>
      </c>
      <c r="J205" s="200" t="s">
        <v>849</v>
      </c>
      <c r="K205" s="209" t="s">
        <v>1861</v>
      </c>
      <c r="L205" s="201" t="s">
        <v>690</v>
      </c>
      <c r="M205" s="201" t="s">
        <v>36</v>
      </c>
      <c r="N205" s="201">
        <v>21</v>
      </c>
      <c r="O205" s="201">
        <v>21</v>
      </c>
      <c r="P205" s="201"/>
      <c r="Q205" s="201"/>
      <c r="R205" s="200" t="s">
        <v>943</v>
      </c>
      <c r="S205" s="200">
        <v>1864</v>
      </c>
      <c r="T205" s="201" t="s">
        <v>851</v>
      </c>
      <c r="U205" s="201"/>
      <c r="V205" s="201"/>
      <c r="W205" s="201"/>
      <c r="X205" s="200" t="s">
        <v>852</v>
      </c>
    </row>
    <row r="206" spans="1:24" s="159" customFormat="1" ht="51.75" customHeight="1">
      <c r="A206" s="198"/>
      <c r="B206" s="39">
        <v>2017</v>
      </c>
      <c r="C206" s="39" t="s">
        <v>29</v>
      </c>
      <c r="D206" s="194">
        <v>1702090502</v>
      </c>
      <c r="E206" s="199" t="s">
        <v>1868</v>
      </c>
      <c r="F206" s="200" t="s">
        <v>847</v>
      </c>
      <c r="G206" s="200" t="s">
        <v>32</v>
      </c>
      <c r="H206" s="200" t="s">
        <v>1869</v>
      </c>
      <c r="I206" s="201" t="s">
        <v>682</v>
      </c>
      <c r="J206" s="200" t="s">
        <v>849</v>
      </c>
      <c r="K206" s="209" t="s">
        <v>1861</v>
      </c>
      <c r="L206" s="201" t="s">
        <v>690</v>
      </c>
      <c r="M206" s="201" t="s">
        <v>36</v>
      </c>
      <c r="N206" s="201">
        <v>21</v>
      </c>
      <c r="O206" s="201">
        <v>21</v>
      </c>
      <c r="P206" s="201"/>
      <c r="Q206" s="201"/>
      <c r="R206" s="200" t="s">
        <v>1869</v>
      </c>
      <c r="S206" s="200">
        <v>2950</v>
      </c>
      <c r="T206" s="201" t="s">
        <v>851</v>
      </c>
      <c r="U206" s="201"/>
      <c r="V206" s="201"/>
      <c r="W206" s="201"/>
      <c r="X206" s="200" t="s">
        <v>852</v>
      </c>
    </row>
    <row r="207" spans="1:24" s="159" customFormat="1" ht="51.75" customHeight="1">
      <c r="A207" s="198"/>
      <c r="B207" s="177">
        <v>2017</v>
      </c>
      <c r="C207" s="177" t="s">
        <v>29</v>
      </c>
      <c r="D207" s="194">
        <v>1702120103</v>
      </c>
      <c r="E207" s="199" t="s">
        <v>1870</v>
      </c>
      <c r="F207" s="200" t="s">
        <v>847</v>
      </c>
      <c r="G207" s="200" t="s">
        <v>32</v>
      </c>
      <c r="H207" s="200" t="s">
        <v>1871</v>
      </c>
      <c r="I207" s="201" t="s">
        <v>682</v>
      </c>
      <c r="J207" s="200" t="s">
        <v>849</v>
      </c>
      <c r="K207" s="209" t="s">
        <v>1861</v>
      </c>
      <c r="L207" s="201" t="s">
        <v>690</v>
      </c>
      <c r="M207" s="201" t="s">
        <v>36</v>
      </c>
      <c r="N207" s="201">
        <v>21</v>
      </c>
      <c r="O207" s="201">
        <v>21</v>
      </c>
      <c r="P207" s="201"/>
      <c r="Q207" s="200"/>
      <c r="R207" s="200" t="s">
        <v>1871</v>
      </c>
      <c r="S207" s="200">
        <v>2460</v>
      </c>
      <c r="T207" s="201" t="s">
        <v>851</v>
      </c>
      <c r="U207" s="201"/>
      <c r="V207" s="201"/>
      <c r="W207" s="201"/>
      <c r="X207" s="200" t="s">
        <v>852</v>
      </c>
    </row>
    <row r="208" spans="1:24" s="159" customFormat="1" ht="51.75" customHeight="1">
      <c r="A208" s="198"/>
      <c r="B208" s="39">
        <v>2017</v>
      </c>
      <c r="C208" s="39" t="s">
        <v>29</v>
      </c>
      <c r="D208" s="194">
        <v>1702120501</v>
      </c>
      <c r="E208" s="199" t="s">
        <v>1872</v>
      </c>
      <c r="F208" s="200" t="s">
        <v>847</v>
      </c>
      <c r="G208" s="200" t="s">
        <v>32</v>
      </c>
      <c r="H208" s="200" t="s">
        <v>1873</v>
      </c>
      <c r="I208" s="201" t="s">
        <v>682</v>
      </c>
      <c r="J208" s="200" t="s">
        <v>849</v>
      </c>
      <c r="K208" s="209" t="s">
        <v>1861</v>
      </c>
      <c r="L208" s="201" t="s">
        <v>690</v>
      </c>
      <c r="M208" s="201" t="s">
        <v>36</v>
      </c>
      <c r="N208" s="201">
        <v>21</v>
      </c>
      <c r="O208" s="201">
        <v>21</v>
      </c>
      <c r="P208" s="201"/>
      <c r="Q208" s="200"/>
      <c r="R208" s="200" t="s">
        <v>1873</v>
      </c>
      <c r="S208" s="200">
        <v>3134</v>
      </c>
      <c r="T208" s="201" t="s">
        <v>851</v>
      </c>
      <c r="U208" s="201"/>
      <c r="V208" s="201"/>
      <c r="W208" s="201"/>
      <c r="X208" s="200" t="s">
        <v>852</v>
      </c>
    </row>
    <row r="209" spans="1:24" s="159" customFormat="1" ht="51.75" customHeight="1">
      <c r="A209" s="198"/>
      <c r="B209" s="177">
        <v>2017</v>
      </c>
      <c r="C209" s="177" t="s">
        <v>29</v>
      </c>
      <c r="D209" s="194">
        <v>1702180303</v>
      </c>
      <c r="E209" s="199" t="s">
        <v>1874</v>
      </c>
      <c r="F209" s="200" t="s">
        <v>847</v>
      </c>
      <c r="G209" s="200" t="s">
        <v>32</v>
      </c>
      <c r="H209" s="200" t="s">
        <v>1875</v>
      </c>
      <c r="I209" s="201" t="s">
        <v>682</v>
      </c>
      <c r="J209" s="200" t="s">
        <v>849</v>
      </c>
      <c r="K209" s="209" t="s">
        <v>1861</v>
      </c>
      <c r="L209" s="201" t="s">
        <v>690</v>
      </c>
      <c r="M209" s="201" t="s">
        <v>36</v>
      </c>
      <c r="N209" s="201">
        <v>21</v>
      </c>
      <c r="O209" s="201">
        <v>21</v>
      </c>
      <c r="P209" s="201"/>
      <c r="Q209" s="201"/>
      <c r="R209" s="200" t="s">
        <v>1875</v>
      </c>
      <c r="S209" s="200">
        <v>1947</v>
      </c>
      <c r="T209" s="201" t="s">
        <v>851</v>
      </c>
      <c r="U209" s="201"/>
      <c r="V209" s="201"/>
      <c r="W209" s="201"/>
      <c r="X209" s="200" t="s">
        <v>852</v>
      </c>
    </row>
    <row r="210" spans="1:24" s="159" customFormat="1" ht="51.75" customHeight="1">
      <c r="A210" s="198"/>
      <c r="B210" s="39">
        <v>2017</v>
      </c>
      <c r="C210" s="39" t="s">
        <v>29</v>
      </c>
      <c r="D210" s="194">
        <v>1702180202</v>
      </c>
      <c r="E210" s="199" t="s">
        <v>1876</v>
      </c>
      <c r="F210" s="200" t="s">
        <v>847</v>
      </c>
      <c r="G210" s="200" t="s">
        <v>32</v>
      </c>
      <c r="H210" s="200" t="s">
        <v>1877</v>
      </c>
      <c r="I210" s="201" t="s">
        <v>682</v>
      </c>
      <c r="J210" s="200" t="s">
        <v>849</v>
      </c>
      <c r="K210" s="209" t="s">
        <v>1861</v>
      </c>
      <c r="L210" s="201" t="s">
        <v>690</v>
      </c>
      <c r="M210" s="201" t="s">
        <v>36</v>
      </c>
      <c r="N210" s="201">
        <v>21</v>
      </c>
      <c r="O210" s="201">
        <v>21</v>
      </c>
      <c r="P210" s="201"/>
      <c r="Q210" s="201"/>
      <c r="R210" s="200" t="s">
        <v>1877</v>
      </c>
      <c r="S210" s="200">
        <v>1726</v>
      </c>
      <c r="T210" s="201" t="s">
        <v>851</v>
      </c>
      <c r="U210" s="201"/>
      <c r="V210" s="201"/>
      <c r="W210" s="201"/>
      <c r="X210" s="200" t="s">
        <v>852</v>
      </c>
    </row>
    <row r="211" spans="1:24" s="159" customFormat="1" ht="51.75" customHeight="1">
      <c r="A211" s="198"/>
      <c r="B211" s="177">
        <v>2017</v>
      </c>
      <c r="C211" s="177" t="s">
        <v>29</v>
      </c>
      <c r="D211" s="194">
        <v>1702030202</v>
      </c>
      <c r="E211" s="199" t="s">
        <v>1878</v>
      </c>
      <c r="F211" s="200" t="s">
        <v>847</v>
      </c>
      <c r="G211" s="200" t="s">
        <v>32</v>
      </c>
      <c r="H211" s="200" t="s">
        <v>1879</v>
      </c>
      <c r="I211" s="201" t="s">
        <v>682</v>
      </c>
      <c r="J211" s="200" t="s">
        <v>849</v>
      </c>
      <c r="K211" s="209" t="s">
        <v>1861</v>
      </c>
      <c r="L211" s="201" t="s">
        <v>690</v>
      </c>
      <c r="M211" s="201" t="s">
        <v>36</v>
      </c>
      <c r="N211" s="201">
        <v>21</v>
      </c>
      <c r="O211" s="201">
        <v>21</v>
      </c>
      <c r="P211" s="201"/>
      <c r="Q211" s="201"/>
      <c r="R211" s="200" t="s">
        <v>1879</v>
      </c>
      <c r="S211" s="200">
        <v>2588</v>
      </c>
      <c r="T211" s="201" t="s">
        <v>851</v>
      </c>
      <c r="U211" s="201"/>
      <c r="V211" s="201"/>
      <c r="W211" s="201"/>
      <c r="X211" s="200" t="s">
        <v>852</v>
      </c>
    </row>
    <row r="212" spans="1:24" s="159" customFormat="1" ht="51.75" customHeight="1">
      <c r="A212" s="198"/>
      <c r="B212" s="39">
        <v>2017</v>
      </c>
      <c r="C212" s="39" t="s">
        <v>29</v>
      </c>
      <c r="D212" s="194">
        <v>1702030402</v>
      </c>
      <c r="E212" s="199" t="s">
        <v>1880</v>
      </c>
      <c r="F212" s="200" t="s">
        <v>847</v>
      </c>
      <c r="G212" s="200" t="s">
        <v>32</v>
      </c>
      <c r="H212" s="200" t="s">
        <v>1881</v>
      </c>
      <c r="I212" s="201" t="s">
        <v>682</v>
      </c>
      <c r="J212" s="200" t="s">
        <v>849</v>
      </c>
      <c r="K212" s="209" t="s">
        <v>1861</v>
      </c>
      <c r="L212" s="201" t="s">
        <v>690</v>
      </c>
      <c r="M212" s="201" t="s">
        <v>36</v>
      </c>
      <c r="N212" s="201">
        <v>21</v>
      </c>
      <c r="O212" s="201">
        <v>21</v>
      </c>
      <c r="P212" s="201"/>
      <c r="Q212" s="201"/>
      <c r="R212" s="200" t="s">
        <v>1881</v>
      </c>
      <c r="S212" s="200">
        <v>2020</v>
      </c>
      <c r="T212" s="201" t="s">
        <v>851</v>
      </c>
      <c r="U212" s="201"/>
      <c r="V212" s="201"/>
      <c r="W212" s="201"/>
      <c r="X212" s="200" t="s">
        <v>852</v>
      </c>
    </row>
    <row r="213" spans="1:24" s="159" customFormat="1" ht="51.75" customHeight="1">
      <c r="A213" s="198"/>
      <c r="B213" s="177">
        <v>2017</v>
      </c>
      <c r="C213" s="177" t="s">
        <v>29</v>
      </c>
      <c r="D213" s="194">
        <v>1702030502</v>
      </c>
      <c r="E213" s="199" t="s">
        <v>1882</v>
      </c>
      <c r="F213" s="200" t="s">
        <v>847</v>
      </c>
      <c r="G213" s="200" t="s">
        <v>32</v>
      </c>
      <c r="H213" s="200" t="s">
        <v>1003</v>
      </c>
      <c r="I213" s="201" t="s">
        <v>682</v>
      </c>
      <c r="J213" s="200" t="s">
        <v>849</v>
      </c>
      <c r="K213" s="209" t="s">
        <v>1861</v>
      </c>
      <c r="L213" s="201" t="s">
        <v>690</v>
      </c>
      <c r="M213" s="201" t="s">
        <v>36</v>
      </c>
      <c r="N213" s="201">
        <v>21</v>
      </c>
      <c r="O213" s="201">
        <v>21</v>
      </c>
      <c r="P213" s="201"/>
      <c r="Q213" s="201"/>
      <c r="R213" s="200" t="s">
        <v>1003</v>
      </c>
      <c r="S213" s="200">
        <v>3245</v>
      </c>
      <c r="T213" s="201" t="s">
        <v>851</v>
      </c>
      <c r="U213" s="201"/>
      <c r="V213" s="201"/>
      <c r="W213" s="201"/>
      <c r="X213" s="200" t="s">
        <v>852</v>
      </c>
    </row>
    <row r="214" spans="1:24" s="159" customFormat="1" ht="51.75" customHeight="1">
      <c r="A214" s="198"/>
      <c r="B214" s="39">
        <v>2017</v>
      </c>
      <c r="C214" s="39" t="s">
        <v>29</v>
      </c>
      <c r="D214" s="194">
        <v>1702070102</v>
      </c>
      <c r="E214" s="199" t="s">
        <v>1883</v>
      </c>
      <c r="F214" s="200" t="s">
        <v>847</v>
      </c>
      <c r="G214" s="200" t="s">
        <v>32</v>
      </c>
      <c r="H214" s="200" t="s">
        <v>1884</v>
      </c>
      <c r="I214" s="201" t="s">
        <v>682</v>
      </c>
      <c r="J214" s="200" t="s">
        <v>849</v>
      </c>
      <c r="K214" s="209" t="s">
        <v>1861</v>
      </c>
      <c r="L214" s="201" t="s">
        <v>690</v>
      </c>
      <c r="M214" s="201" t="s">
        <v>36</v>
      </c>
      <c r="N214" s="201">
        <v>21</v>
      </c>
      <c r="O214" s="201">
        <v>21</v>
      </c>
      <c r="P214" s="201"/>
      <c r="Q214" s="201"/>
      <c r="R214" s="200" t="s">
        <v>1884</v>
      </c>
      <c r="S214" s="200">
        <v>3065</v>
      </c>
      <c r="T214" s="201" t="s">
        <v>851</v>
      </c>
      <c r="U214" s="201"/>
      <c r="V214" s="201"/>
      <c r="W214" s="201"/>
      <c r="X214" s="200" t="s">
        <v>852</v>
      </c>
    </row>
    <row r="215" spans="1:24" s="159" customFormat="1" ht="51.75" customHeight="1">
      <c r="A215" s="198"/>
      <c r="B215" s="177">
        <v>2017</v>
      </c>
      <c r="C215" s="177" t="s">
        <v>29</v>
      </c>
      <c r="D215" s="194">
        <v>1702070203</v>
      </c>
      <c r="E215" s="199" t="s">
        <v>1885</v>
      </c>
      <c r="F215" s="200" t="s">
        <v>847</v>
      </c>
      <c r="G215" s="200" t="s">
        <v>32</v>
      </c>
      <c r="H215" s="200" t="s">
        <v>1886</v>
      </c>
      <c r="I215" s="201" t="s">
        <v>682</v>
      </c>
      <c r="J215" s="200" t="s">
        <v>849</v>
      </c>
      <c r="K215" s="209" t="s">
        <v>1861</v>
      </c>
      <c r="L215" s="201" t="s">
        <v>690</v>
      </c>
      <c r="M215" s="201" t="s">
        <v>36</v>
      </c>
      <c r="N215" s="201">
        <v>21</v>
      </c>
      <c r="O215" s="201">
        <v>21</v>
      </c>
      <c r="P215" s="201"/>
      <c r="Q215" s="201"/>
      <c r="R215" s="200" t="s">
        <v>1886</v>
      </c>
      <c r="S215" s="200">
        <v>1658</v>
      </c>
      <c r="T215" s="201" t="s">
        <v>851</v>
      </c>
      <c r="U215" s="201"/>
      <c r="V215" s="201"/>
      <c r="W215" s="201"/>
      <c r="X215" s="200" t="s">
        <v>852</v>
      </c>
    </row>
    <row r="216" spans="1:24" s="159" customFormat="1" ht="51.75" customHeight="1">
      <c r="A216" s="198"/>
      <c r="B216" s="39">
        <v>2017</v>
      </c>
      <c r="C216" s="39" t="s">
        <v>29</v>
      </c>
      <c r="D216" s="194">
        <v>1702140303</v>
      </c>
      <c r="E216" s="199" t="s">
        <v>1887</v>
      </c>
      <c r="F216" s="200" t="s">
        <v>847</v>
      </c>
      <c r="G216" s="200" t="s">
        <v>32</v>
      </c>
      <c r="H216" s="200" t="s">
        <v>1888</v>
      </c>
      <c r="I216" s="201" t="s">
        <v>682</v>
      </c>
      <c r="J216" s="200" t="s">
        <v>849</v>
      </c>
      <c r="K216" s="209" t="s">
        <v>1861</v>
      </c>
      <c r="L216" s="201" t="s">
        <v>690</v>
      </c>
      <c r="M216" s="201" t="s">
        <v>36</v>
      </c>
      <c r="N216" s="201">
        <v>21</v>
      </c>
      <c r="O216" s="201">
        <v>21</v>
      </c>
      <c r="P216" s="201"/>
      <c r="Q216" s="201"/>
      <c r="R216" s="200" t="s">
        <v>1888</v>
      </c>
      <c r="S216" s="200">
        <v>2482</v>
      </c>
      <c r="T216" s="201" t="s">
        <v>851</v>
      </c>
      <c r="U216" s="201"/>
      <c r="V216" s="201"/>
      <c r="W216" s="201"/>
      <c r="X216" s="200" t="s">
        <v>852</v>
      </c>
    </row>
    <row r="217" spans="1:24" s="159" customFormat="1" ht="51.75" customHeight="1">
      <c r="A217" s="198"/>
      <c r="B217" s="177">
        <v>2017</v>
      </c>
      <c r="C217" s="177" t="s">
        <v>29</v>
      </c>
      <c r="D217" s="194">
        <v>1702140202</v>
      </c>
      <c r="E217" s="199" t="s">
        <v>1889</v>
      </c>
      <c r="F217" s="200" t="s">
        <v>847</v>
      </c>
      <c r="G217" s="200" t="s">
        <v>32</v>
      </c>
      <c r="H217" s="200" t="s">
        <v>982</v>
      </c>
      <c r="I217" s="201" t="s">
        <v>682</v>
      </c>
      <c r="J217" s="200" t="s">
        <v>849</v>
      </c>
      <c r="K217" s="209" t="s">
        <v>1861</v>
      </c>
      <c r="L217" s="201" t="s">
        <v>690</v>
      </c>
      <c r="M217" s="201" t="s">
        <v>36</v>
      </c>
      <c r="N217" s="201">
        <v>21</v>
      </c>
      <c r="O217" s="201">
        <v>21</v>
      </c>
      <c r="P217" s="201"/>
      <c r="Q217" s="201"/>
      <c r="R217" s="200" t="s">
        <v>982</v>
      </c>
      <c r="S217" s="200">
        <v>1510</v>
      </c>
      <c r="T217" s="201" t="s">
        <v>851</v>
      </c>
      <c r="U217" s="201"/>
      <c r="V217" s="201"/>
      <c r="W217" s="201"/>
      <c r="X217" s="200" t="s">
        <v>852</v>
      </c>
    </row>
    <row r="218" spans="1:24" s="159" customFormat="1" ht="51.75" customHeight="1">
      <c r="A218" s="198"/>
      <c r="B218" s="39">
        <v>2017</v>
      </c>
      <c r="C218" s="39" t="s">
        <v>29</v>
      </c>
      <c r="D218" s="194">
        <v>1702140502</v>
      </c>
      <c r="E218" s="199" t="s">
        <v>1890</v>
      </c>
      <c r="F218" s="200" t="s">
        <v>847</v>
      </c>
      <c r="G218" s="200" t="s">
        <v>32</v>
      </c>
      <c r="H218" s="200" t="s">
        <v>1891</v>
      </c>
      <c r="I218" s="201" t="s">
        <v>682</v>
      </c>
      <c r="J218" s="200" t="s">
        <v>849</v>
      </c>
      <c r="K218" s="209" t="s">
        <v>1861</v>
      </c>
      <c r="L218" s="201" t="s">
        <v>690</v>
      </c>
      <c r="M218" s="201" t="s">
        <v>36</v>
      </c>
      <c r="N218" s="201">
        <v>21</v>
      </c>
      <c r="O218" s="201">
        <v>21</v>
      </c>
      <c r="P218" s="201"/>
      <c r="Q218" s="201"/>
      <c r="R218" s="200" t="s">
        <v>1891</v>
      </c>
      <c r="S218" s="200">
        <v>4620</v>
      </c>
      <c r="T218" s="201" t="s">
        <v>851</v>
      </c>
      <c r="U218" s="201"/>
      <c r="V218" s="201"/>
      <c r="W218" s="201"/>
      <c r="X218" s="200" t="s">
        <v>852</v>
      </c>
    </row>
    <row r="219" spans="1:24" s="159" customFormat="1" ht="51.75" customHeight="1">
      <c r="A219" s="198"/>
      <c r="B219" s="177">
        <v>2017</v>
      </c>
      <c r="C219" s="177" t="s">
        <v>29</v>
      </c>
      <c r="D219" s="196">
        <v>1702130104</v>
      </c>
      <c r="E219" s="199" t="s">
        <v>1892</v>
      </c>
      <c r="F219" s="200" t="s">
        <v>847</v>
      </c>
      <c r="G219" s="200" t="s">
        <v>32</v>
      </c>
      <c r="H219" s="200" t="s">
        <v>1893</v>
      </c>
      <c r="I219" s="201" t="s">
        <v>682</v>
      </c>
      <c r="J219" s="200" t="s">
        <v>849</v>
      </c>
      <c r="K219" s="209" t="s">
        <v>1861</v>
      </c>
      <c r="L219" s="201" t="s">
        <v>690</v>
      </c>
      <c r="M219" s="201" t="s">
        <v>36</v>
      </c>
      <c r="N219" s="201">
        <v>21</v>
      </c>
      <c r="O219" s="201">
        <v>21</v>
      </c>
      <c r="P219" s="201"/>
      <c r="Q219" s="201"/>
      <c r="R219" s="200" t="s">
        <v>1893</v>
      </c>
      <c r="S219" s="200">
        <v>2169</v>
      </c>
      <c r="T219" s="201" t="s">
        <v>851</v>
      </c>
      <c r="U219" s="201"/>
      <c r="V219" s="201"/>
      <c r="W219" s="201"/>
      <c r="X219" s="200" t="s">
        <v>852</v>
      </c>
    </row>
    <row r="220" spans="1:24" s="159" customFormat="1" ht="51.75" customHeight="1">
      <c r="A220" s="198"/>
      <c r="B220" s="39">
        <v>2017</v>
      </c>
      <c r="C220" s="39" t="s">
        <v>29</v>
      </c>
      <c r="D220" s="194">
        <v>1702130203</v>
      </c>
      <c r="E220" s="199" t="s">
        <v>1894</v>
      </c>
      <c r="F220" s="200" t="s">
        <v>847</v>
      </c>
      <c r="G220" s="200" t="s">
        <v>32</v>
      </c>
      <c r="H220" s="200" t="s">
        <v>931</v>
      </c>
      <c r="I220" s="201" t="s">
        <v>682</v>
      </c>
      <c r="J220" s="200" t="s">
        <v>849</v>
      </c>
      <c r="K220" s="209" t="s">
        <v>1861</v>
      </c>
      <c r="L220" s="201" t="s">
        <v>690</v>
      </c>
      <c r="M220" s="201" t="s">
        <v>36</v>
      </c>
      <c r="N220" s="201">
        <v>21</v>
      </c>
      <c r="O220" s="201">
        <v>21</v>
      </c>
      <c r="P220" s="201"/>
      <c r="Q220" s="201"/>
      <c r="R220" s="200" t="s">
        <v>931</v>
      </c>
      <c r="S220" s="200">
        <v>1892</v>
      </c>
      <c r="T220" s="201" t="s">
        <v>851</v>
      </c>
      <c r="U220" s="201"/>
      <c r="V220" s="201"/>
      <c r="W220" s="201"/>
      <c r="X220" s="200" t="s">
        <v>852</v>
      </c>
    </row>
    <row r="221" spans="1:24" s="159" customFormat="1" ht="51.75" customHeight="1">
      <c r="A221" s="198"/>
      <c r="B221" s="177">
        <v>2017</v>
      </c>
      <c r="C221" s="177" t="s">
        <v>29</v>
      </c>
      <c r="D221" s="194">
        <v>1702100303</v>
      </c>
      <c r="E221" s="199" t="s">
        <v>1895</v>
      </c>
      <c r="F221" s="200" t="s">
        <v>890</v>
      </c>
      <c r="G221" s="200" t="s">
        <v>32</v>
      </c>
      <c r="H221" s="200" t="s">
        <v>1896</v>
      </c>
      <c r="I221" s="201" t="s">
        <v>682</v>
      </c>
      <c r="J221" s="200" t="s">
        <v>849</v>
      </c>
      <c r="K221" s="209" t="s">
        <v>1861</v>
      </c>
      <c r="L221" s="201" t="s">
        <v>690</v>
      </c>
      <c r="M221" s="201" t="s">
        <v>36</v>
      </c>
      <c r="N221" s="201">
        <v>16</v>
      </c>
      <c r="O221" s="201">
        <v>16</v>
      </c>
      <c r="P221" s="201"/>
      <c r="Q221" s="201"/>
      <c r="R221" s="200" t="s">
        <v>1896</v>
      </c>
      <c r="S221" s="200">
        <v>1870</v>
      </c>
      <c r="T221" s="201" t="s">
        <v>851</v>
      </c>
      <c r="U221" s="201"/>
      <c r="V221" s="201"/>
      <c r="W221" s="201"/>
      <c r="X221" s="200"/>
    </row>
    <row r="222" spans="1:24" s="159" customFormat="1" ht="51.75" customHeight="1">
      <c r="A222" s="198"/>
      <c r="B222" s="39">
        <v>2017</v>
      </c>
      <c r="C222" s="39" t="s">
        <v>29</v>
      </c>
      <c r="D222" s="194">
        <v>1702100103</v>
      </c>
      <c r="E222" s="199" t="s">
        <v>1897</v>
      </c>
      <c r="F222" s="200" t="s">
        <v>890</v>
      </c>
      <c r="G222" s="200" t="s">
        <v>32</v>
      </c>
      <c r="H222" s="200" t="s">
        <v>1898</v>
      </c>
      <c r="I222" s="201" t="s">
        <v>682</v>
      </c>
      <c r="J222" s="200" t="s">
        <v>849</v>
      </c>
      <c r="K222" s="209" t="s">
        <v>1861</v>
      </c>
      <c r="L222" s="201" t="s">
        <v>690</v>
      </c>
      <c r="M222" s="201" t="s">
        <v>36</v>
      </c>
      <c r="N222" s="201">
        <v>16</v>
      </c>
      <c r="O222" s="201">
        <v>16</v>
      </c>
      <c r="P222" s="201"/>
      <c r="Q222" s="201"/>
      <c r="R222" s="200" t="s">
        <v>1898</v>
      </c>
      <c r="S222" s="200">
        <v>2369</v>
      </c>
      <c r="T222" s="201" t="s">
        <v>851</v>
      </c>
      <c r="U222" s="201"/>
      <c r="V222" s="201"/>
      <c r="W222" s="201"/>
      <c r="X222" s="200"/>
    </row>
    <row r="223" spans="1:24" s="159" customFormat="1" ht="51.75" customHeight="1">
      <c r="A223" s="198"/>
      <c r="B223" s="177">
        <v>2017</v>
      </c>
      <c r="C223" s="177" t="s">
        <v>29</v>
      </c>
      <c r="D223" s="194">
        <v>1702100202</v>
      </c>
      <c r="E223" s="199" t="s">
        <v>1899</v>
      </c>
      <c r="F223" s="200" t="s">
        <v>847</v>
      </c>
      <c r="G223" s="200" t="s">
        <v>32</v>
      </c>
      <c r="H223" s="200" t="s">
        <v>957</v>
      </c>
      <c r="I223" s="201" t="s">
        <v>682</v>
      </c>
      <c r="J223" s="200" t="s">
        <v>849</v>
      </c>
      <c r="K223" s="209" t="s">
        <v>1861</v>
      </c>
      <c r="L223" s="201" t="s">
        <v>690</v>
      </c>
      <c r="M223" s="201" t="s">
        <v>36</v>
      </c>
      <c r="N223" s="201">
        <v>21</v>
      </c>
      <c r="O223" s="201">
        <v>21</v>
      </c>
      <c r="P223" s="201"/>
      <c r="Q223" s="201"/>
      <c r="R223" s="200" t="s">
        <v>957</v>
      </c>
      <c r="S223" s="200">
        <v>3743</v>
      </c>
      <c r="T223" s="201" t="s">
        <v>851</v>
      </c>
      <c r="U223" s="201"/>
      <c r="V223" s="201"/>
      <c r="W223" s="201"/>
      <c r="X223" s="200" t="s">
        <v>852</v>
      </c>
    </row>
    <row r="224" spans="1:24" s="159" customFormat="1" ht="51.75" customHeight="1">
      <c r="A224" s="198"/>
      <c r="B224" s="39">
        <v>2017</v>
      </c>
      <c r="C224" s="39" t="s">
        <v>29</v>
      </c>
      <c r="D224" s="194">
        <v>1702020404</v>
      </c>
      <c r="E224" s="199" t="s">
        <v>1900</v>
      </c>
      <c r="F224" s="200" t="s">
        <v>847</v>
      </c>
      <c r="G224" s="200" t="s">
        <v>32</v>
      </c>
      <c r="H224" s="200" t="s">
        <v>1009</v>
      </c>
      <c r="I224" s="201" t="s">
        <v>682</v>
      </c>
      <c r="J224" s="200" t="s">
        <v>849</v>
      </c>
      <c r="K224" s="209" t="s">
        <v>1861</v>
      </c>
      <c r="L224" s="201" t="s">
        <v>690</v>
      </c>
      <c r="M224" s="201" t="s">
        <v>36</v>
      </c>
      <c r="N224" s="201">
        <v>21</v>
      </c>
      <c r="O224" s="201">
        <v>21</v>
      </c>
      <c r="P224" s="201"/>
      <c r="Q224" s="201"/>
      <c r="R224" s="200" t="s">
        <v>1009</v>
      </c>
      <c r="S224" s="200">
        <v>2140</v>
      </c>
      <c r="T224" s="201" t="s">
        <v>851</v>
      </c>
      <c r="U224" s="201"/>
      <c r="V224" s="201"/>
      <c r="W224" s="201"/>
      <c r="X224" s="200" t="s">
        <v>852</v>
      </c>
    </row>
    <row r="225" spans="1:24" s="159" customFormat="1" ht="51.75" customHeight="1">
      <c r="A225" s="198"/>
      <c r="B225" s="177">
        <v>2017</v>
      </c>
      <c r="C225" s="177" t="s">
        <v>29</v>
      </c>
      <c r="D225" s="194">
        <v>1702110306</v>
      </c>
      <c r="E225" s="199" t="s">
        <v>1901</v>
      </c>
      <c r="F225" s="200" t="s">
        <v>847</v>
      </c>
      <c r="G225" s="200" t="s">
        <v>32</v>
      </c>
      <c r="H225" s="200" t="s">
        <v>985</v>
      </c>
      <c r="I225" s="201" t="s">
        <v>682</v>
      </c>
      <c r="J225" s="200" t="s">
        <v>849</v>
      </c>
      <c r="K225" s="209" t="s">
        <v>1861</v>
      </c>
      <c r="L225" s="201" t="s">
        <v>690</v>
      </c>
      <c r="M225" s="201" t="s">
        <v>36</v>
      </c>
      <c r="N225" s="201">
        <v>21</v>
      </c>
      <c r="O225" s="201">
        <v>21</v>
      </c>
      <c r="P225" s="201"/>
      <c r="Q225" s="201"/>
      <c r="R225" s="200" t="s">
        <v>985</v>
      </c>
      <c r="S225" s="200">
        <v>4482</v>
      </c>
      <c r="T225" s="201" t="s">
        <v>851</v>
      </c>
      <c r="U225" s="201"/>
      <c r="V225" s="201"/>
      <c r="W225" s="201"/>
      <c r="X225" s="200" t="s">
        <v>852</v>
      </c>
    </row>
    <row r="226" spans="1:24" s="159" customFormat="1" ht="51.75" customHeight="1">
      <c r="A226" s="198"/>
      <c r="B226" s="39">
        <v>2017</v>
      </c>
      <c r="C226" s="39" t="s">
        <v>29</v>
      </c>
      <c r="D226" s="194">
        <v>1702110501</v>
      </c>
      <c r="E226" s="199" t="s">
        <v>1902</v>
      </c>
      <c r="F226" s="200" t="s">
        <v>847</v>
      </c>
      <c r="G226" s="200" t="s">
        <v>32</v>
      </c>
      <c r="H226" s="200" t="s">
        <v>1903</v>
      </c>
      <c r="I226" s="201" t="s">
        <v>682</v>
      </c>
      <c r="J226" s="200" t="s">
        <v>849</v>
      </c>
      <c r="K226" s="209" t="s">
        <v>1861</v>
      </c>
      <c r="L226" s="201" t="s">
        <v>690</v>
      </c>
      <c r="M226" s="201" t="s">
        <v>36</v>
      </c>
      <c r="N226" s="201">
        <v>21</v>
      </c>
      <c r="O226" s="201">
        <v>21</v>
      </c>
      <c r="P226" s="201"/>
      <c r="Q226" s="201"/>
      <c r="R226" s="200" t="s">
        <v>1903</v>
      </c>
      <c r="S226" s="200">
        <v>4270</v>
      </c>
      <c r="T226" s="201" t="s">
        <v>851</v>
      </c>
      <c r="U226" s="201"/>
      <c r="V226" s="201"/>
      <c r="W226" s="201"/>
      <c r="X226" s="200" t="s">
        <v>852</v>
      </c>
    </row>
    <row r="227" spans="1:24" s="159" customFormat="1" ht="51.75" customHeight="1">
      <c r="A227" s="198"/>
      <c r="B227" s="177">
        <v>2017</v>
      </c>
      <c r="C227" s="177" t="s">
        <v>29</v>
      </c>
      <c r="D227" s="194">
        <v>1702010102</v>
      </c>
      <c r="E227" s="199" t="s">
        <v>1904</v>
      </c>
      <c r="F227" s="200" t="s">
        <v>847</v>
      </c>
      <c r="G227" s="200" t="s">
        <v>32</v>
      </c>
      <c r="H227" s="200" t="s">
        <v>1905</v>
      </c>
      <c r="I227" s="201" t="s">
        <v>682</v>
      </c>
      <c r="J227" s="200" t="s">
        <v>849</v>
      </c>
      <c r="K227" s="209" t="s">
        <v>1861</v>
      </c>
      <c r="L227" s="201" t="s">
        <v>690</v>
      </c>
      <c r="M227" s="201" t="s">
        <v>36</v>
      </c>
      <c r="N227" s="201">
        <v>21</v>
      </c>
      <c r="O227" s="201">
        <v>21</v>
      </c>
      <c r="P227" s="201"/>
      <c r="Q227" s="201"/>
      <c r="R227" s="200" t="s">
        <v>1905</v>
      </c>
      <c r="S227" s="200">
        <v>2185</v>
      </c>
      <c r="T227" s="201" t="s">
        <v>851</v>
      </c>
      <c r="U227" s="201"/>
      <c r="V227" s="201"/>
      <c r="W227" s="201"/>
      <c r="X227" s="200" t="s">
        <v>852</v>
      </c>
    </row>
    <row r="228" spans="1:24" s="159" customFormat="1" ht="51.75" customHeight="1">
      <c r="A228" s="198"/>
      <c r="B228" s="39">
        <v>2017</v>
      </c>
      <c r="C228" s="39" t="s">
        <v>29</v>
      </c>
      <c r="D228" s="194">
        <v>1702010501</v>
      </c>
      <c r="E228" s="199" t="s">
        <v>1906</v>
      </c>
      <c r="F228" s="200" t="s">
        <v>847</v>
      </c>
      <c r="G228" s="200" t="s">
        <v>32</v>
      </c>
      <c r="H228" s="200" t="s">
        <v>1907</v>
      </c>
      <c r="I228" s="201" t="s">
        <v>682</v>
      </c>
      <c r="J228" s="200" t="s">
        <v>849</v>
      </c>
      <c r="K228" s="209" t="s">
        <v>1861</v>
      </c>
      <c r="L228" s="201" t="s">
        <v>690</v>
      </c>
      <c r="M228" s="201" t="s">
        <v>36</v>
      </c>
      <c r="N228" s="201">
        <v>21</v>
      </c>
      <c r="O228" s="201">
        <v>21</v>
      </c>
      <c r="P228" s="201"/>
      <c r="Q228" s="201"/>
      <c r="R228" s="200" t="s">
        <v>1907</v>
      </c>
      <c r="S228" s="200">
        <v>1780</v>
      </c>
      <c r="T228" s="201" t="s">
        <v>851</v>
      </c>
      <c r="U228" s="201"/>
      <c r="V228" s="201"/>
      <c r="W228" s="201"/>
      <c r="X228" s="200" t="s">
        <v>852</v>
      </c>
    </row>
    <row r="229" spans="1:24" s="159" customFormat="1" ht="51.75" customHeight="1">
      <c r="A229" s="198"/>
      <c r="B229" s="177">
        <v>2017</v>
      </c>
      <c r="C229" s="177" t="s">
        <v>29</v>
      </c>
      <c r="D229" s="194">
        <v>1702010603</v>
      </c>
      <c r="E229" s="199" t="s">
        <v>1908</v>
      </c>
      <c r="F229" s="200" t="s">
        <v>847</v>
      </c>
      <c r="G229" s="200" t="s">
        <v>32</v>
      </c>
      <c r="H229" s="200" t="s">
        <v>1909</v>
      </c>
      <c r="I229" s="201" t="s">
        <v>682</v>
      </c>
      <c r="J229" s="200" t="s">
        <v>849</v>
      </c>
      <c r="K229" s="209" t="s">
        <v>1861</v>
      </c>
      <c r="L229" s="201" t="s">
        <v>690</v>
      </c>
      <c r="M229" s="201" t="s">
        <v>36</v>
      </c>
      <c r="N229" s="201">
        <v>21</v>
      </c>
      <c r="O229" s="201">
        <v>21</v>
      </c>
      <c r="P229" s="201"/>
      <c r="Q229" s="201"/>
      <c r="R229" s="200" t="s">
        <v>1909</v>
      </c>
      <c r="S229" s="200">
        <v>2228</v>
      </c>
      <c r="T229" s="201" t="s">
        <v>851</v>
      </c>
      <c r="U229" s="201"/>
      <c r="V229" s="201"/>
      <c r="W229" s="201"/>
      <c r="X229" s="200" t="s">
        <v>852</v>
      </c>
    </row>
    <row r="230" spans="1:24" s="159" customFormat="1" ht="51.75" customHeight="1">
      <c r="A230" s="198"/>
      <c r="B230" s="39">
        <v>2017</v>
      </c>
      <c r="C230" s="39" t="s">
        <v>29</v>
      </c>
      <c r="D230" s="194">
        <v>1702050201</v>
      </c>
      <c r="E230" s="199" t="s">
        <v>1910</v>
      </c>
      <c r="F230" s="200" t="s">
        <v>847</v>
      </c>
      <c r="G230" s="200" t="s">
        <v>32</v>
      </c>
      <c r="H230" s="200" t="s">
        <v>1911</v>
      </c>
      <c r="I230" s="201" t="s">
        <v>682</v>
      </c>
      <c r="J230" s="200" t="s">
        <v>849</v>
      </c>
      <c r="K230" s="209" t="s">
        <v>1861</v>
      </c>
      <c r="L230" s="201" t="s">
        <v>690</v>
      </c>
      <c r="M230" s="201" t="s">
        <v>36</v>
      </c>
      <c r="N230" s="201">
        <v>21</v>
      </c>
      <c r="O230" s="201">
        <v>21</v>
      </c>
      <c r="P230" s="201"/>
      <c r="Q230" s="201"/>
      <c r="R230" s="200" t="s">
        <v>1911</v>
      </c>
      <c r="S230" s="200">
        <v>4080</v>
      </c>
      <c r="T230" s="201" t="s">
        <v>851</v>
      </c>
      <c r="U230" s="201"/>
      <c r="V230" s="201"/>
      <c r="W230" s="201"/>
      <c r="X230" s="200" t="s">
        <v>852</v>
      </c>
    </row>
    <row r="231" spans="1:24" s="159" customFormat="1" ht="51.75" customHeight="1">
      <c r="A231" s="198"/>
      <c r="B231" s="177">
        <v>2017</v>
      </c>
      <c r="C231" s="177" t="s">
        <v>29</v>
      </c>
      <c r="D231" s="194">
        <v>1702050402</v>
      </c>
      <c r="E231" s="199" t="s">
        <v>1912</v>
      </c>
      <c r="F231" s="200" t="s">
        <v>847</v>
      </c>
      <c r="G231" s="200" t="s">
        <v>32</v>
      </c>
      <c r="H231" s="200" t="s">
        <v>979</v>
      </c>
      <c r="I231" s="201" t="s">
        <v>682</v>
      </c>
      <c r="J231" s="200" t="s">
        <v>849</v>
      </c>
      <c r="K231" s="209" t="s">
        <v>1861</v>
      </c>
      <c r="L231" s="201" t="s">
        <v>690</v>
      </c>
      <c r="M231" s="201" t="s">
        <v>36</v>
      </c>
      <c r="N231" s="201">
        <v>21</v>
      </c>
      <c r="O231" s="201">
        <v>21</v>
      </c>
      <c r="P231" s="201"/>
      <c r="Q231" s="201"/>
      <c r="R231" s="200" t="s">
        <v>979</v>
      </c>
      <c r="S231" s="200">
        <v>3527</v>
      </c>
      <c r="T231" s="201" t="s">
        <v>851</v>
      </c>
      <c r="U231" s="201"/>
      <c r="V231" s="201"/>
      <c r="W231" s="201"/>
      <c r="X231" s="200" t="s">
        <v>852</v>
      </c>
    </row>
    <row r="232" spans="1:24" s="159" customFormat="1" ht="51.75" customHeight="1">
      <c r="A232" s="198"/>
      <c r="B232" s="39">
        <v>2017</v>
      </c>
      <c r="C232" s="39" t="s">
        <v>29</v>
      </c>
      <c r="D232" s="194">
        <v>1702050103</v>
      </c>
      <c r="E232" s="199" t="s">
        <v>1913</v>
      </c>
      <c r="F232" s="200" t="s">
        <v>847</v>
      </c>
      <c r="G232" s="200" t="s">
        <v>32</v>
      </c>
      <c r="H232" s="200" t="s">
        <v>997</v>
      </c>
      <c r="I232" s="201" t="s">
        <v>682</v>
      </c>
      <c r="J232" s="200" t="s">
        <v>849</v>
      </c>
      <c r="K232" s="209" t="s">
        <v>1861</v>
      </c>
      <c r="L232" s="201" t="s">
        <v>690</v>
      </c>
      <c r="M232" s="201" t="s">
        <v>36</v>
      </c>
      <c r="N232" s="201">
        <v>21</v>
      </c>
      <c r="O232" s="201">
        <v>21</v>
      </c>
      <c r="P232" s="201"/>
      <c r="Q232" s="201"/>
      <c r="R232" s="200" t="s">
        <v>997</v>
      </c>
      <c r="S232" s="200">
        <v>3789</v>
      </c>
      <c r="T232" s="201" t="s">
        <v>851</v>
      </c>
      <c r="U232" s="201"/>
      <c r="V232" s="201"/>
      <c r="W232" s="201"/>
      <c r="X232" s="200" t="s">
        <v>852</v>
      </c>
    </row>
    <row r="233" spans="1:24" s="159" customFormat="1" ht="51.75" customHeight="1">
      <c r="A233" s="198"/>
      <c r="B233" s="177">
        <v>2017</v>
      </c>
      <c r="C233" s="177" t="s">
        <v>29</v>
      </c>
      <c r="D233" s="194">
        <v>1702190902</v>
      </c>
      <c r="E233" s="199" t="s">
        <v>1914</v>
      </c>
      <c r="F233" s="200" t="s">
        <v>847</v>
      </c>
      <c r="G233" s="200" t="s">
        <v>32</v>
      </c>
      <c r="H233" s="200" t="s">
        <v>1915</v>
      </c>
      <c r="I233" s="201" t="s">
        <v>682</v>
      </c>
      <c r="J233" s="200" t="s">
        <v>849</v>
      </c>
      <c r="K233" s="209" t="s">
        <v>1861</v>
      </c>
      <c r="L233" s="201" t="s">
        <v>690</v>
      </c>
      <c r="M233" s="201" t="s">
        <v>36</v>
      </c>
      <c r="N233" s="201">
        <v>21</v>
      </c>
      <c r="O233" s="201">
        <v>21</v>
      </c>
      <c r="P233" s="201"/>
      <c r="Q233" s="201"/>
      <c r="R233" s="200" t="s">
        <v>1915</v>
      </c>
      <c r="S233" s="200">
        <v>2382</v>
      </c>
      <c r="T233" s="201" t="s">
        <v>851</v>
      </c>
      <c r="U233" s="201"/>
      <c r="V233" s="201"/>
      <c r="W233" s="201"/>
      <c r="X233" s="200" t="s">
        <v>852</v>
      </c>
    </row>
    <row r="234" spans="1:24" s="159" customFormat="1" ht="51.75" customHeight="1">
      <c r="A234" s="198"/>
      <c r="B234" s="39">
        <v>2017</v>
      </c>
      <c r="C234" s="39" t="s">
        <v>29</v>
      </c>
      <c r="D234" s="194">
        <v>1702040104</v>
      </c>
      <c r="E234" s="199" t="s">
        <v>1916</v>
      </c>
      <c r="F234" s="200" t="s">
        <v>847</v>
      </c>
      <c r="G234" s="200" t="s">
        <v>32</v>
      </c>
      <c r="H234" s="200" t="s">
        <v>1917</v>
      </c>
      <c r="I234" s="201" t="s">
        <v>682</v>
      </c>
      <c r="J234" s="200" t="s">
        <v>849</v>
      </c>
      <c r="K234" s="209" t="s">
        <v>1861</v>
      </c>
      <c r="L234" s="201" t="s">
        <v>690</v>
      </c>
      <c r="M234" s="201" t="s">
        <v>36</v>
      </c>
      <c r="N234" s="201">
        <v>21</v>
      </c>
      <c r="O234" s="201">
        <v>21</v>
      </c>
      <c r="P234" s="201"/>
      <c r="Q234" s="201"/>
      <c r="R234" s="200" t="s">
        <v>1917</v>
      </c>
      <c r="S234" s="200">
        <v>2660</v>
      </c>
      <c r="T234" s="201" t="s">
        <v>851</v>
      </c>
      <c r="U234" s="201"/>
      <c r="V234" s="201"/>
      <c r="W234" s="201"/>
      <c r="X234" s="200" t="s">
        <v>852</v>
      </c>
    </row>
    <row r="235" spans="1:24" s="159" customFormat="1" ht="51.75" customHeight="1">
      <c r="A235" s="198"/>
      <c r="B235" s="177">
        <v>2017</v>
      </c>
      <c r="C235" s="177" t="s">
        <v>29</v>
      </c>
      <c r="D235" s="194">
        <v>1702040401</v>
      </c>
      <c r="E235" s="199" t="s">
        <v>1918</v>
      </c>
      <c r="F235" s="200" t="s">
        <v>847</v>
      </c>
      <c r="G235" s="200" t="s">
        <v>32</v>
      </c>
      <c r="H235" s="200" t="s">
        <v>1919</v>
      </c>
      <c r="I235" s="201" t="s">
        <v>682</v>
      </c>
      <c r="J235" s="200" t="s">
        <v>849</v>
      </c>
      <c r="K235" s="209" t="s">
        <v>1861</v>
      </c>
      <c r="L235" s="201" t="s">
        <v>690</v>
      </c>
      <c r="M235" s="201" t="s">
        <v>36</v>
      </c>
      <c r="N235" s="201">
        <v>21</v>
      </c>
      <c r="O235" s="201">
        <v>21</v>
      </c>
      <c r="P235" s="201"/>
      <c r="Q235" s="201"/>
      <c r="R235" s="200" t="s">
        <v>1919</v>
      </c>
      <c r="S235" s="200">
        <v>3682</v>
      </c>
      <c r="T235" s="201" t="s">
        <v>851</v>
      </c>
      <c r="U235" s="201"/>
      <c r="V235" s="201"/>
      <c r="W235" s="201"/>
      <c r="X235" s="200" t="s">
        <v>852</v>
      </c>
    </row>
    <row r="236" spans="1:24" s="159" customFormat="1" ht="51.75" customHeight="1">
      <c r="A236" s="198"/>
      <c r="B236" s="39">
        <v>2017</v>
      </c>
      <c r="C236" s="39" t="s">
        <v>29</v>
      </c>
      <c r="D236" s="194">
        <v>1702150103</v>
      </c>
      <c r="E236" s="199" t="s">
        <v>1920</v>
      </c>
      <c r="F236" s="200" t="s">
        <v>847</v>
      </c>
      <c r="G236" s="200" t="s">
        <v>32</v>
      </c>
      <c r="H236" s="200" t="s">
        <v>1921</v>
      </c>
      <c r="I236" s="201" t="s">
        <v>682</v>
      </c>
      <c r="J236" s="200" t="s">
        <v>849</v>
      </c>
      <c r="K236" s="209" t="s">
        <v>1861</v>
      </c>
      <c r="L236" s="201" t="s">
        <v>690</v>
      </c>
      <c r="M236" s="201" t="s">
        <v>36</v>
      </c>
      <c r="N236" s="201">
        <v>21</v>
      </c>
      <c r="O236" s="201">
        <v>21</v>
      </c>
      <c r="P236" s="201"/>
      <c r="Q236" s="201"/>
      <c r="R236" s="200" t="s">
        <v>1921</v>
      </c>
      <c r="S236" s="200">
        <v>2055</v>
      </c>
      <c r="T236" s="201" t="s">
        <v>851</v>
      </c>
      <c r="U236" s="201"/>
      <c r="V236" s="201"/>
      <c r="W236" s="201"/>
      <c r="X236" s="200" t="s">
        <v>852</v>
      </c>
    </row>
    <row r="237" spans="1:24" s="159" customFormat="1" ht="51.75" customHeight="1">
      <c r="A237" s="198"/>
      <c r="B237" s="177">
        <v>2017</v>
      </c>
      <c r="C237" s="177" t="s">
        <v>29</v>
      </c>
      <c r="D237" s="178">
        <v>1702150305</v>
      </c>
      <c r="E237" s="199" t="s">
        <v>1922</v>
      </c>
      <c r="F237" s="200" t="s">
        <v>847</v>
      </c>
      <c r="G237" s="200" t="s">
        <v>32</v>
      </c>
      <c r="H237" s="200" t="s">
        <v>950</v>
      </c>
      <c r="I237" s="201" t="s">
        <v>682</v>
      </c>
      <c r="J237" s="200" t="s">
        <v>849</v>
      </c>
      <c r="K237" s="209" t="s">
        <v>1861</v>
      </c>
      <c r="L237" s="201" t="s">
        <v>690</v>
      </c>
      <c r="M237" s="201" t="s">
        <v>36</v>
      </c>
      <c r="N237" s="201">
        <v>21</v>
      </c>
      <c r="O237" s="201">
        <v>21</v>
      </c>
      <c r="P237" s="201"/>
      <c r="Q237" s="201"/>
      <c r="R237" s="200" t="s">
        <v>950</v>
      </c>
      <c r="S237" s="200">
        <v>1210</v>
      </c>
      <c r="T237" s="201" t="s">
        <v>851</v>
      </c>
      <c r="U237" s="201"/>
      <c r="V237" s="201"/>
      <c r="W237" s="201"/>
      <c r="X237" s="200" t="s">
        <v>852</v>
      </c>
    </row>
    <row r="238" spans="1:24" s="159" customFormat="1" ht="51.75" customHeight="1">
      <c r="A238" s="198"/>
      <c r="B238" s="39">
        <v>2017</v>
      </c>
      <c r="C238" s="39" t="s">
        <v>29</v>
      </c>
      <c r="D238" s="194">
        <v>1702160302</v>
      </c>
      <c r="E238" s="199" t="s">
        <v>1923</v>
      </c>
      <c r="F238" s="200" t="s">
        <v>847</v>
      </c>
      <c r="G238" s="200" t="s">
        <v>32</v>
      </c>
      <c r="H238" s="200" t="s">
        <v>972</v>
      </c>
      <c r="I238" s="201" t="s">
        <v>682</v>
      </c>
      <c r="J238" s="200" t="s">
        <v>849</v>
      </c>
      <c r="K238" s="209" t="s">
        <v>1861</v>
      </c>
      <c r="L238" s="201" t="s">
        <v>690</v>
      </c>
      <c r="M238" s="201" t="s">
        <v>36</v>
      </c>
      <c r="N238" s="201">
        <v>21</v>
      </c>
      <c r="O238" s="201">
        <v>21</v>
      </c>
      <c r="P238" s="201"/>
      <c r="Q238" s="200"/>
      <c r="R238" s="200" t="s">
        <v>972</v>
      </c>
      <c r="S238" s="200">
        <v>2250</v>
      </c>
      <c r="T238" s="201" t="s">
        <v>851</v>
      </c>
      <c r="U238" s="201"/>
      <c r="V238" s="201"/>
      <c r="W238" s="201"/>
      <c r="X238" s="200" t="s">
        <v>852</v>
      </c>
    </row>
    <row r="239" spans="1:24" s="159" customFormat="1" ht="51.75" customHeight="1">
      <c r="A239" s="198"/>
      <c r="B239" s="177">
        <v>2017</v>
      </c>
      <c r="C239" s="177" t="s">
        <v>29</v>
      </c>
      <c r="D239" s="194">
        <v>1702160101</v>
      </c>
      <c r="E239" s="199" t="s">
        <v>1924</v>
      </c>
      <c r="F239" s="200" t="s">
        <v>847</v>
      </c>
      <c r="G239" s="200" t="s">
        <v>32</v>
      </c>
      <c r="H239" s="200" t="s">
        <v>1925</v>
      </c>
      <c r="I239" s="201" t="s">
        <v>682</v>
      </c>
      <c r="J239" s="200" t="s">
        <v>849</v>
      </c>
      <c r="K239" s="209" t="s">
        <v>1861</v>
      </c>
      <c r="L239" s="201" t="s">
        <v>690</v>
      </c>
      <c r="M239" s="201" t="s">
        <v>36</v>
      </c>
      <c r="N239" s="201">
        <v>21</v>
      </c>
      <c r="O239" s="201">
        <v>21</v>
      </c>
      <c r="P239" s="201"/>
      <c r="Q239" s="200"/>
      <c r="R239" s="200" t="s">
        <v>1925</v>
      </c>
      <c r="S239" s="200">
        <v>1515</v>
      </c>
      <c r="T239" s="201" t="s">
        <v>851</v>
      </c>
      <c r="U239" s="201"/>
      <c r="V239" s="201"/>
      <c r="W239" s="201"/>
      <c r="X239" s="200" t="s">
        <v>852</v>
      </c>
    </row>
    <row r="240" spans="1:24" s="159" customFormat="1" ht="51.75" customHeight="1">
      <c r="A240" s="198"/>
      <c r="B240" s="39">
        <v>2017</v>
      </c>
      <c r="C240" s="39" t="s">
        <v>29</v>
      </c>
      <c r="D240" s="194">
        <v>1702170302</v>
      </c>
      <c r="E240" s="199" t="s">
        <v>1926</v>
      </c>
      <c r="F240" s="200" t="s">
        <v>847</v>
      </c>
      <c r="G240" s="200" t="s">
        <v>32</v>
      </c>
      <c r="H240" s="200" t="s">
        <v>954</v>
      </c>
      <c r="I240" s="201" t="s">
        <v>682</v>
      </c>
      <c r="J240" s="200" t="s">
        <v>849</v>
      </c>
      <c r="K240" s="209" t="s">
        <v>1861</v>
      </c>
      <c r="L240" s="201" t="s">
        <v>690</v>
      </c>
      <c r="M240" s="201" t="s">
        <v>36</v>
      </c>
      <c r="N240" s="201">
        <v>21</v>
      </c>
      <c r="O240" s="201">
        <v>21</v>
      </c>
      <c r="P240" s="201"/>
      <c r="Q240" s="201"/>
      <c r="R240" s="200" t="s">
        <v>954</v>
      </c>
      <c r="S240" s="200">
        <v>1862</v>
      </c>
      <c r="T240" s="201" t="s">
        <v>851</v>
      </c>
      <c r="U240" s="201"/>
      <c r="V240" s="201"/>
      <c r="W240" s="201"/>
      <c r="X240" s="200" t="s">
        <v>852</v>
      </c>
    </row>
    <row r="241" spans="1:24" s="159" customFormat="1" ht="51.75" customHeight="1">
      <c r="A241" s="198"/>
      <c r="B241" s="177">
        <v>2017</v>
      </c>
      <c r="C241" s="177" t="s">
        <v>29</v>
      </c>
      <c r="D241" s="178">
        <v>1702170103</v>
      </c>
      <c r="E241" s="199" t="s">
        <v>1927</v>
      </c>
      <c r="F241" s="200" t="s">
        <v>847</v>
      </c>
      <c r="G241" s="200" t="s">
        <v>32</v>
      </c>
      <c r="H241" s="200" t="s">
        <v>994</v>
      </c>
      <c r="I241" s="201" t="s">
        <v>682</v>
      </c>
      <c r="J241" s="200" t="s">
        <v>849</v>
      </c>
      <c r="K241" s="209" t="s">
        <v>1861</v>
      </c>
      <c r="L241" s="201" t="s">
        <v>690</v>
      </c>
      <c r="M241" s="201" t="s">
        <v>36</v>
      </c>
      <c r="N241" s="201">
        <v>21</v>
      </c>
      <c r="O241" s="201">
        <v>21</v>
      </c>
      <c r="P241" s="201"/>
      <c r="Q241" s="201"/>
      <c r="R241" s="200" t="s">
        <v>994</v>
      </c>
      <c r="S241" s="200">
        <v>1522</v>
      </c>
      <c r="T241" s="201" t="s">
        <v>851</v>
      </c>
      <c r="U241" s="201"/>
      <c r="V241" s="201"/>
      <c r="W241" s="201"/>
      <c r="X241" s="200" t="s">
        <v>852</v>
      </c>
    </row>
    <row r="242" spans="1:24" s="159" customFormat="1" ht="51.75" customHeight="1">
      <c r="A242" s="198"/>
      <c r="B242" s="39">
        <v>2017</v>
      </c>
      <c r="C242" s="39" t="s">
        <v>29</v>
      </c>
      <c r="D242" s="213">
        <v>1702170142</v>
      </c>
      <c r="E242" s="214" t="s">
        <v>1928</v>
      </c>
      <c r="F242" s="214" t="s">
        <v>919</v>
      </c>
      <c r="G242" s="214" t="s">
        <v>920</v>
      </c>
      <c r="H242" s="214" t="s">
        <v>921</v>
      </c>
      <c r="I242" s="219" t="s">
        <v>922</v>
      </c>
      <c r="J242" s="219">
        <v>4929</v>
      </c>
      <c r="K242" s="220" t="s">
        <v>1929</v>
      </c>
      <c r="L242" s="219"/>
      <c r="M242" s="219" t="s">
        <v>36</v>
      </c>
      <c r="N242" s="219">
        <v>193</v>
      </c>
      <c r="O242" s="219">
        <v>193</v>
      </c>
      <c r="P242" s="219"/>
      <c r="Q242" s="219"/>
      <c r="R242" s="219"/>
      <c r="S242" s="219">
        <v>16580</v>
      </c>
      <c r="T242" s="219" t="s">
        <v>37</v>
      </c>
      <c r="U242" s="219"/>
      <c r="V242" s="219"/>
      <c r="W242" s="219"/>
      <c r="X242" s="214" t="s">
        <v>1930</v>
      </c>
    </row>
    <row r="243" spans="1:33" ht="24.75" customHeight="1">
      <c r="A243" s="198"/>
      <c r="B243" s="177">
        <v>2017</v>
      </c>
      <c r="C243" s="177" t="s">
        <v>29</v>
      </c>
      <c r="D243" s="194">
        <v>1702060501</v>
      </c>
      <c r="E243" s="215" t="s">
        <v>1931</v>
      </c>
      <c r="F243" s="215" t="s">
        <v>1932</v>
      </c>
      <c r="G243" s="215" t="s">
        <v>1040</v>
      </c>
      <c r="H243" s="216" t="s">
        <v>1174</v>
      </c>
      <c r="I243" s="221" t="s">
        <v>764</v>
      </c>
      <c r="J243" s="215" t="s">
        <v>1933</v>
      </c>
      <c r="K243" s="215">
        <v>2017.12</v>
      </c>
      <c r="L243" s="215">
        <v>5</v>
      </c>
      <c r="M243" s="215" t="s">
        <v>36</v>
      </c>
      <c r="N243" s="215">
        <v>25</v>
      </c>
      <c r="O243" s="215">
        <v>25</v>
      </c>
      <c r="P243" s="215"/>
      <c r="Q243" s="215"/>
      <c r="R243" s="215" t="s">
        <v>1934</v>
      </c>
      <c r="S243" s="215" t="s">
        <v>1065</v>
      </c>
      <c r="T243" s="215" t="s">
        <v>37</v>
      </c>
      <c r="U243" s="215">
        <v>2017.12</v>
      </c>
      <c r="V243" s="215"/>
      <c r="W243" s="215"/>
      <c r="X243" s="215" t="s">
        <v>1932</v>
      </c>
      <c r="Y243" s="223"/>
      <c r="Z243" s="223"/>
      <c r="AA243" s="223"/>
      <c r="AB243" s="223"/>
      <c r="AC243" s="223"/>
      <c r="AD243" s="223"/>
      <c r="AE243" s="223"/>
      <c r="AF243" s="223"/>
      <c r="AG243" s="223"/>
    </row>
    <row r="244" spans="1:33" s="160" customFormat="1" ht="24.75" customHeight="1">
      <c r="A244" s="217"/>
      <c r="B244" s="39">
        <v>2017</v>
      </c>
      <c r="C244" s="39" t="s">
        <v>29</v>
      </c>
      <c r="D244" s="218">
        <v>1702061003</v>
      </c>
      <c r="E244" s="215" t="s">
        <v>1935</v>
      </c>
      <c r="F244" s="215" t="s">
        <v>1936</v>
      </c>
      <c r="G244" s="215" t="s">
        <v>1040</v>
      </c>
      <c r="H244" s="216" t="s">
        <v>372</v>
      </c>
      <c r="I244" s="222" t="s">
        <v>764</v>
      </c>
      <c r="J244" s="215" t="s">
        <v>1937</v>
      </c>
      <c r="K244" s="215">
        <v>2017.12</v>
      </c>
      <c r="L244" s="215">
        <v>5</v>
      </c>
      <c r="M244" s="215" t="s">
        <v>36</v>
      </c>
      <c r="N244" s="215">
        <v>25</v>
      </c>
      <c r="O244" s="215">
        <v>25</v>
      </c>
      <c r="P244" s="215"/>
      <c r="Q244" s="215"/>
      <c r="R244" s="215" t="s">
        <v>1938</v>
      </c>
      <c r="S244" s="215" t="s">
        <v>1939</v>
      </c>
      <c r="T244" s="215" t="s">
        <v>37</v>
      </c>
      <c r="U244" s="215">
        <v>2017.12</v>
      </c>
      <c r="V244" s="215"/>
      <c r="W244" s="215"/>
      <c r="X244" s="215" t="s">
        <v>1936</v>
      </c>
      <c r="Y244" s="94"/>
      <c r="Z244" s="94"/>
      <c r="AA244" s="94"/>
      <c r="AB244" s="94"/>
      <c r="AC244" s="94"/>
      <c r="AD244" s="94"/>
      <c r="AE244" s="94"/>
      <c r="AF244" s="94"/>
      <c r="AG244" s="94"/>
    </row>
    <row r="245" spans="1:33" ht="24.75" customHeight="1">
      <c r="A245" s="198"/>
      <c r="B245" s="177">
        <v>2017</v>
      </c>
      <c r="C245" s="177" t="s">
        <v>29</v>
      </c>
      <c r="D245" s="194">
        <v>1702120104</v>
      </c>
      <c r="E245" s="215" t="s">
        <v>1940</v>
      </c>
      <c r="F245" s="215" t="s">
        <v>1936</v>
      </c>
      <c r="G245" s="215" t="s">
        <v>1040</v>
      </c>
      <c r="H245" s="216" t="s">
        <v>1190</v>
      </c>
      <c r="I245" s="221" t="s">
        <v>764</v>
      </c>
      <c r="J245" s="215" t="s">
        <v>1941</v>
      </c>
      <c r="K245" s="215">
        <v>2017.12</v>
      </c>
      <c r="L245" s="215">
        <v>5</v>
      </c>
      <c r="M245" s="215" t="s">
        <v>36</v>
      </c>
      <c r="N245" s="215">
        <v>25</v>
      </c>
      <c r="O245" s="215">
        <v>25</v>
      </c>
      <c r="P245" s="215"/>
      <c r="Q245" s="215"/>
      <c r="R245" s="215" t="s">
        <v>1942</v>
      </c>
      <c r="S245" s="215" t="s">
        <v>1098</v>
      </c>
      <c r="T245" s="215" t="s">
        <v>37</v>
      </c>
      <c r="U245" s="215">
        <v>2017.12</v>
      </c>
      <c r="V245" s="215"/>
      <c r="W245" s="215"/>
      <c r="X245" s="215" t="s">
        <v>1936</v>
      </c>
      <c r="Y245" s="223"/>
      <c r="Z245" s="223"/>
      <c r="AA245" s="223"/>
      <c r="AB245" s="223"/>
      <c r="AC245" s="223"/>
      <c r="AD245" s="223"/>
      <c r="AE245" s="223"/>
      <c r="AF245" s="223"/>
      <c r="AG245" s="223"/>
    </row>
    <row r="246" spans="1:33" ht="24.75" customHeight="1">
      <c r="A246" s="198"/>
      <c r="B246" s="39">
        <v>2017</v>
      </c>
      <c r="C246" s="39" t="s">
        <v>29</v>
      </c>
      <c r="D246" s="205">
        <v>1702120203</v>
      </c>
      <c r="E246" s="215" t="s">
        <v>1943</v>
      </c>
      <c r="F246" s="215" t="s">
        <v>1936</v>
      </c>
      <c r="G246" s="215" t="s">
        <v>1040</v>
      </c>
      <c r="H246" s="216" t="s">
        <v>294</v>
      </c>
      <c r="I246" s="221" t="s">
        <v>764</v>
      </c>
      <c r="J246" s="215" t="s">
        <v>1944</v>
      </c>
      <c r="K246" s="215">
        <v>2017.12</v>
      </c>
      <c r="L246" s="215">
        <v>5</v>
      </c>
      <c r="M246" s="215" t="s">
        <v>36</v>
      </c>
      <c r="N246" s="215">
        <v>25</v>
      </c>
      <c r="O246" s="215">
        <v>25</v>
      </c>
      <c r="P246" s="215"/>
      <c r="Q246" s="215"/>
      <c r="R246" s="215" t="s">
        <v>1945</v>
      </c>
      <c r="S246" s="215" t="s">
        <v>1946</v>
      </c>
      <c r="T246" s="215" t="s">
        <v>37</v>
      </c>
      <c r="U246" s="215">
        <v>2017.12</v>
      </c>
      <c r="V246" s="215"/>
      <c r="W246" s="215"/>
      <c r="X246" s="215" t="s">
        <v>1936</v>
      </c>
      <c r="Y246" s="223"/>
      <c r="Z246" s="223"/>
      <c r="AA246" s="223"/>
      <c r="AB246" s="223"/>
      <c r="AC246" s="223"/>
      <c r="AD246" s="223"/>
      <c r="AE246" s="223"/>
      <c r="AF246" s="223"/>
      <c r="AG246" s="223"/>
    </row>
    <row r="247" spans="1:33" ht="24.75" customHeight="1">
      <c r="A247" s="198"/>
      <c r="B247" s="177">
        <v>2017</v>
      </c>
      <c r="C247" s="177" t="s">
        <v>29</v>
      </c>
      <c r="D247" s="205">
        <v>1702101401</v>
      </c>
      <c r="E247" s="215" t="s">
        <v>1947</v>
      </c>
      <c r="F247" s="215" t="s">
        <v>1936</v>
      </c>
      <c r="G247" s="215" t="s">
        <v>1040</v>
      </c>
      <c r="H247" s="216" t="s">
        <v>1091</v>
      </c>
      <c r="I247" s="221" t="s">
        <v>764</v>
      </c>
      <c r="J247" s="215" t="s">
        <v>1933</v>
      </c>
      <c r="K247" s="215">
        <v>2017.12</v>
      </c>
      <c r="L247" s="215">
        <v>5</v>
      </c>
      <c r="M247" s="215" t="s">
        <v>36</v>
      </c>
      <c r="N247" s="215">
        <v>25</v>
      </c>
      <c r="O247" s="215">
        <v>25</v>
      </c>
      <c r="P247" s="215"/>
      <c r="Q247" s="215"/>
      <c r="R247" s="215" t="s">
        <v>1948</v>
      </c>
      <c r="S247" s="215" t="s">
        <v>1949</v>
      </c>
      <c r="T247" s="215" t="s">
        <v>37</v>
      </c>
      <c r="U247" s="215">
        <v>2017.12</v>
      </c>
      <c r="V247" s="215"/>
      <c r="W247" s="215"/>
      <c r="X247" s="215" t="s">
        <v>1936</v>
      </c>
      <c r="Y247" s="223"/>
      <c r="Z247" s="223"/>
      <c r="AA247" s="223"/>
      <c r="AB247" s="223"/>
      <c r="AC247" s="223"/>
      <c r="AD247" s="223"/>
      <c r="AE247" s="223"/>
      <c r="AF247" s="223"/>
      <c r="AG247" s="223"/>
    </row>
    <row r="248" spans="1:33" ht="24.75" customHeight="1">
      <c r="A248" s="198"/>
      <c r="B248" s="39">
        <v>2017</v>
      </c>
      <c r="C248" s="39" t="s">
        <v>29</v>
      </c>
      <c r="D248" s="205">
        <v>1702011301</v>
      </c>
      <c r="E248" s="215" t="s">
        <v>1950</v>
      </c>
      <c r="F248" s="215" t="s">
        <v>1951</v>
      </c>
      <c r="G248" s="215" t="s">
        <v>1040</v>
      </c>
      <c r="H248" s="216" t="s">
        <v>1952</v>
      </c>
      <c r="I248" s="221" t="s">
        <v>764</v>
      </c>
      <c r="J248" s="215" t="s">
        <v>1953</v>
      </c>
      <c r="K248" s="215">
        <v>2017.12</v>
      </c>
      <c r="L248" s="215">
        <v>5</v>
      </c>
      <c r="M248" s="215" t="s">
        <v>36</v>
      </c>
      <c r="N248" s="215">
        <v>25</v>
      </c>
      <c r="O248" s="215">
        <v>25</v>
      </c>
      <c r="P248" s="215"/>
      <c r="Q248" s="215"/>
      <c r="R248" s="215" t="s">
        <v>1954</v>
      </c>
      <c r="S248" s="215" t="s">
        <v>1155</v>
      </c>
      <c r="T248" s="215" t="s">
        <v>37</v>
      </c>
      <c r="U248" s="215">
        <v>2017.12</v>
      </c>
      <c r="V248" s="215"/>
      <c r="W248" s="215"/>
      <c r="X248" s="215" t="s">
        <v>1951</v>
      </c>
      <c r="Y248" s="223"/>
      <c r="Z248" s="223"/>
      <c r="AA248" s="223"/>
      <c r="AB248" s="223"/>
      <c r="AC248" s="223"/>
      <c r="AD248" s="223"/>
      <c r="AE248" s="223"/>
      <c r="AF248" s="223"/>
      <c r="AG248" s="223"/>
    </row>
    <row r="249" spans="1:33" ht="24.75" customHeight="1">
      <c r="A249" s="198"/>
      <c r="B249" s="177">
        <v>2017</v>
      </c>
      <c r="C249" s="177" t="s">
        <v>29</v>
      </c>
      <c r="D249" s="205">
        <v>1702180501</v>
      </c>
      <c r="E249" s="215" t="s">
        <v>1955</v>
      </c>
      <c r="F249" s="215" t="s">
        <v>1956</v>
      </c>
      <c r="G249" s="215" t="s">
        <v>1040</v>
      </c>
      <c r="H249" s="216" t="s">
        <v>392</v>
      </c>
      <c r="I249" s="221" t="s">
        <v>764</v>
      </c>
      <c r="J249" s="215" t="s">
        <v>1957</v>
      </c>
      <c r="K249" s="215">
        <v>2017.12</v>
      </c>
      <c r="L249" s="215">
        <v>5</v>
      </c>
      <c r="M249" s="215" t="s">
        <v>36</v>
      </c>
      <c r="N249" s="215">
        <v>25</v>
      </c>
      <c r="O249" s="215">
        <v>25</v>
      </c>
      <c r="P249" s="215"/>
      <c r="Q249" s="215"/>
      <c r="R249" s="215" t="s">
        <v>1958</v>
      </c>
      <c r="S249" s="215" t="s">
        <v>1959</v>
      </c>
      <c r="T249" s="215" t="s">
        <v>37</v>
      </c>
      <c r="U249" s="215">
        <v>2017.12</v>
      </c>
      <c r="V249" s="215"/>
      <c r="W249" s="215"/>
      <c r="X249" s="215" t="s">
        <v>1956</v>
      </c>
      <c r="Y249" s="223"/>
      <c r="Z249" s="223"/>
      <c r="AA249" s="223"/>
      <c r="AB249" s="223"/>
      <c r="AC249" s="223"/>
      <c r="AD249" s="223"/>
      <c r="AE249" s="223"/>
      <c r="AF249" s="223"/>
      <c r="AG249" s="223"/>
    </row>
    <row r="250" spans="1:33" ht="24.75" customHeight="1">
      <c r="A250" s="198"/>
      <c r="B250" s="39">
        <v>2017</v>
      </c>
      <c r="C250" s="39" t="s">
        <v>29</v>
      </c>
      <c r="D250" s="205">
        <v>1702070501</v>
      </c>
      <c r="E250" s="215" t="s">
        <v>1960</v>
      </c>
      <c r="F250" s="215" t="s">
        <v>1961</v>
      </c>
      <c r="G250" s="215" t="s">
        <v>1040</v>
      </c>
      <c r="H250" s="216" t="s">
        <v>515</v>
      </c>
      <c r="I250" s="221" t="s">
        <v>764</v>
      </c>
      <c r="J250" s="215" t="s">
        <v>1962</v>
      </c>
      <c r="K250" s="215">
        <v>2017.12</v>
      </c>
      <c r="L250" s="215">
        <v>5</v>
      </c>
      <c r="M250" s="215" t="s">
        <v>36</v>
      </c>
      <c r="N250" s="215">
        <v>25</v>
      </c>
      <c r="O250" s="215">
        <v>25</v>
      </c>
      <c r="P250" s="215"/>
      <c r="Q250" s="215"/>
      <c r="R250" s="215" t="s">
        <v>1963</v>
      </c>
      <c r="S250" s="215" t="s">
        <v>1103</v>
      </c>
      <c r="T250" s="215" t="s">
        <v>37</v>
      </c>
      <c r="U250" s="215">
        <v>2017.12</v>
      </c>
      <c r="V250" s="215"/>
      <c r="W250" s="215"/>
      <c r="X250" s="215" t="s">
        <v>1961</v>
      </c>
      <c r="Y250" s="223"/>
      <c r="Z250" s="223"/>
      <c r="AA250" s="223"/>
      <c r="AB250" s="223"/>
      <c r="AC250" s="223"/>
      <c r="AD250" s="223"/>
      <c r="AE250" s="223"/>
      <c r="AF250" s="223"/>
      <c r="AG250" s="223"/>
    </row>
    <row r="251" spans="1:24" ht="71.25">
      <c r="A251" s="177"/>
      <c r="B251" s="177">
        <v>2017</v>
      </c>
      <c r="C251" s="177" t="s">
        <v>29</v>
      </c>
      <c r="D251" s="178">
        <v>1702050301</v>
      </c>
      <c r="E251" s="179" t="s">
        <v>1020</v>
      </c>
      <c r="F251" s="179" t="s">
        <v>1021</v>
      </c>
      <c r="G251" s="179" t="s">
        <v>32</v>
      </c>
      <c r="H251" s="179" t="s">
        <v>856</v>
      </c>
      <c r="I251" s="179" t="s">
        <v>1022</v>
      </c>
      <c r="J251" s="179">
        <v>127</v>
      </c>
      <c r="K251" s="179">
        <v>42767</v>
      </c>
      <c r="L251" s="179">
        <v>50</v>
      </c>
      <c r="M251" s="179" t="s">
        <v>36</v>
      </c>
      <c r="N251" s="179">
        <v>2688.948</v>
      </c>
      <c r="O251" s="179">
        <v>2688.948</v>
      </c>
      <c r="P251" s="179"/>
      <c r="Q251" s="179"/>
      <c r="R251" s="179" t="s">
        <v>1964</v>
      </c>
      <c r="S251" s="179">
        <v>455</v>
      </c>
      <c r="T251" s="179" t="s">
        <v>37</v>
      </c>
      <c r="U251" s="179"/>
      <c r="V251" s="179"/>
      <c r="W251" s="179"/>
      <c r="X251" s="179" t="s">
        <v>1965</v>
      </c>
    </row>
    <row r="252" spans="1:24" ht="71.25">
      <c r="A252" s="177"/>
      <c r="B252" s="39">
        <v>2017</v>
      </c>
      <c r="C252" s="39" t="s">
        <v>29</v>
      </c>
      <c r="D252" s="178">
        <v>1702050602</v>
      </c>
      <c r="E252" s="179" t="s">
        <v>1020</v>
      </c>
      <c r="F252" s="179" t="s">
        <v>1021</v>
      </c>
      <c r="G252" s="179" t="s">
        <v>32</v>
      </c>
      <c r="H252" s="179" t="s">
        <v>858</v>
      </c>
      <c r="I252" s="179" t="s">
        <v>1022</v>
      </c>
      <c r="J252" s="179">
        <v>26</v>
      </c>
      <c r="K252" s="179">
        <v>43070</v>
      </c>
      <c r="L252" s="179">
        <v>50</v>
      </c>
      <c r="M252" s="179" t="s">
        <v>36</v>
      </c>
      <c r="N252" s="179">
        <v>634.94</v>
      </c>
      <c r="O252" s="179">
        <v>634.94</v>
      </c>
      <c r="P252" s="179"/>
      <c r="Q252" s="179"/>
      <c r="R252" s="179" t="s">
        <v>858</v>
      </c>
      <c r="S252" s="179">
        <v>106</v>
      </c>
      <c r="T252" s="179" t="s">
        <v>37</v>
      </c>
      <c r="U252" s="179"/>
      <c r="V252" s="179"/>
      <c r="W252" s="179"/>
      <c r="X252" s="179" t="s">
        <v>1966</v>
      </c>
    </row>
    <row r="253" spans="1:24" ht="71.25">
      <c r="A253" s="177"/>
      <c r="B253" s="177">
        <v>2017</v>
      </c>
      <c r="C253" s="177" t="s">
        <v>29</v>
      </c>
      <c r="D253" s="178">
        <v>1702050104</v>
      </c>
      <c r="E253" s="179" t="s">
        <v>1020</v>
      </c>
      <c r="F253" s="179" t="s">
        <v>1021</v>
      </c>
      <c r="G253" s="179" t="s">
        <v>32</v>
      </c>
      <c r="H253" s="179" t="s">
        <v>997</v>
      </c>
      <c r="I253" s="179" t="s">
        <v>1022</v>
      </c>
      <c r="J253" s="179">
        <v>26</v>
      </c>
      <c r="K253" s="179">
        <v>43070</v>
      </c>
      <c r="L253" s="179">
        <v>50</v>
      </c>
      <c r="M253" s="179" t="s">
        <v>36</v>
      </c>
      <c r="N253" s="179">
        <v>589.504955</v>
      </c>
      <c r="O253" s="179">
        <v>589.504955</v>
      </c>
      <c r="P253" s="179"/>
      <c r="Q253" s="179"/>
      <c r="R253" s="179" t="s">
        <v>997</v>
      </c>
      <c r="S253" s="179">
        <v>100</v>
      </c>
      <c r="T253" s="179" t="s">
        <v>37</v>
      </c>
      <c r="U253" s="179"/>
      <c r="V253" s="179"/>
      <c r="W253" s="179"/>
      <c r="X253" s="179" t="s">
        <v>1967</v>
      </c>
    </row>
    <row r="254" spans="1:24" ht="71.25">
      <c r="A254" s="177"/>
      <c r="B254" s="39">
        <v>2017</v>
      </c>
      <c r="C254" s="39" t="s">
        <v>29</v>
      </c>
      <c r="D254" s="178">
        <v>1702200601</v>
      </c>
      <c r="E254" s="179" t="s">
        <v>1020</v>
      </c>
      <c r="F254" s="179" t="s">
        <v>1021</v>
      </c>
      <c r="G254" s="179" t="s">
        <v>32</v>
      </c>
      <c r="H254" s="179" t="s">
        <v>1968</v>
      </c>
      <c r="I254" s="179" t="s">
        <v>1022</v>
      </c>
      <c r="J254" s="179">
        <v>90</v>
      </c>
      <c r="K254" s="179">
        <v>43070</v>
      </c>
      <c r="L254" s="179">
        <v>50</v>
      </c>
      <c r="M254" s="179" t="s">
        <v>36</v>
      </c>
      <c r="N254" s="179">
        <v>2109.46446</v>
      </c>
      <c r="O254" s="179">
        <v>2109.46446</v>
      </c>
      <c r="P254" s="179"/>
      <c r="Q254" s="179"/>
      <c r="R254" s="179" t="s">
        <v>1968</v>
      </c>
      <c r="S254" s="179">
        <v>396</v>
      </c>
      <c r="T254" s="179" t="s">
        <v>37</v>
      </c>
      <c r="U254" s="179"/>
      <c r="V254" s="179"/>
      <c r="W254" s="179"/>
      <c r="X254" s="179" t="s">
        <v>1969</v>
      </c>
    </row>
    <row r="255" spans="1:24" ht="71.25">
      <c r="A255" s="177"/>
      <c r="B255" s="177">
        <v>2017</v>
      </c>
      <c r="C255" s="177" t="s">
        <v>29</v>
      </c>
      <c r="D255" s="178">
        <v>1702090203</v>
      </c>
      <c r="E255" s="179" t="s">
        <v>1020</v>
      </c>
      <c r="F255" s="179" t="s">
        <v>1021</v>
      </c>
      <c r="G255" s="179" t="s">
        <v>32</v>
      </c>
      <c r="H255" s="179" t="s">
        <v>1970</v>
      </c>
      <c r="I255" s="179" t="s">
        <v>1022</v>
      </c>
      <c r="J255" s="179">
        <v>22</v>
      </c>
      <c r="K255" s="179">
        <v>43101</v>
      </c>
      <c r="L255" s="179">
        <v>50</v>
      </c>
      <c r="M255" s="179" t="s">
        <v>36</v>
      </c>
      <c r="N255" s="179">
        <v>420</v>
      </c>
      <c r="O255" s="179">
        <v>420</v>
      </c>
      <c r="P255" s="179"/>
      <c r="Q255" s="179"/>
      <c r="R255" s="179" t="s">
        <v>1970</v>
      </c>
      <c r="S255" s="179">
        <v>70</v>
      </c>
      <c r="T255" s="179" t="s">
        <v>37</v>
      </c>
      <c r="U255" s="179"/>
      <c r="V255" s="179"/>
      <c r="W255" s="179"/>
      <c r="X255" s="179" t="s">
        <v>1971</v>
      </c>
    </row>
    <row r="256" spans="1:24" ht="71.25">
      <c r="A256" s="177"/>
      <c r="B256" s="39">
        <v>2017</v>
      </c>
      <c r="C256" s="39" t="s">
        <v>29</v>
      </c>
      <c r="D256" s="178">
        <v>1702090103</v>
      </c>
      <c r="E256" s="179" t="s">
        <v>1020</v>
      </c>
      <c r="F256" s="179" t="s">
        <v>1021</v>
      </c>
      <c r="G256" s="179" t="s">
        <v>32</v>
      </c>
      <c r="H256" s="179" t="s">
        <v>943</v>
      </c>
      <c r="I256" s="179" t="s">
        <v>1022</v>
      </c>
      <c r="J256" s="179">
        <v>20</v>
      </c>
      <c r="K256" s="179">
        <v>43101</v>
      </c>
      <c r="L256" s="179">
        <v>50</v>
      </c>
      <c r="M256" s="179" t="s">
        <v>36</v>
      </c>
      <c r="N256" s="179">
        <v>474</v>
      </c>
      <c r="O256" s="179">
        <v>474</v>
      </c>
      <c r="P256" s="179"/>
      <c r="Q256" s="179"/>
      <c r="R256" s="179" t="s">
        <v>943</v>
      </c>
      <c r="S256" s="179">
        <v>79</v>
      </c>
      <c r="T256" s="179" t="s">
        <v>37</v>
      </c>
      <c r="U256" s="179"/>
      <c r="V256" s="179"/>
      <c r="W256" s="179"/>
      <c r="X256" s="179" t="s">
        <v>1972</v>
      </c>
    </row>
    <row r="257" spans="1:24" ht="71.25">
      <c r="A257" s="177"/>
      <c r="B257" s="177">
        <v>2017</v>
      </c>
      <c r="C257" s="177" t="s">
        <v>29</v>
      </c>
      <c r="D257" s="178">
        <v>1702090503</v>
      </c>
      <c r="E257" s="179" t="s">
        <v>1020</v>
      </c>
      <c r="F257" s="179" t="s">
        <v>1021</v>
      </c>
      <c r="G257" s="179" t="s">
        <v>32</v>
      </c>
      <c r="H257" s="179" t="s">
        <v>1869</v>
      </c>
      <c r="I257" s="179" t="s">
        <v>1022</v>
      </c>
      <c r="J257" s="179">
        <v>77</v>
      </c>
      <c r="K257" s="179">
        <v>43101</v>
      </c>
      <c r="L257" s="179">
        <v>50</v>
      </c>
      <c r="M257" s="179" t="s">
        <v>36</v>
      </c>
      <c r="N257" s="179">
        <v>1608</v>
      </c>
      <c r="O257" s="179">
        <v>1608</v>
      </c>
      <c r="P257" s="179"/>
      <c r="Q257" s="179"/>
      <c r="R257" s="179" t="s">
        <v>1869</v>
      </c>
      <c r="S257" s="179">
        <v>268</v>
      </c>
      <c r="T257" s="179" t="s">
        <v>37</v>
      </c>
      <c r="U257" s="179"/>
      <c r="V257" s="179"/>
      <c r="W257" s="179"/>
      <c r="X257" s="179" t="s">
        <v>1973</v>
      </c>
    </row>
    <row r="258" spans="1:24" ht="71.25">
      <c r="A258" s="177"/>
      <c r="B258" s="39">
        <v>2017</v>
      </c>
      <c r="C258" s="39" t="s">
        <v>29</v>
      </c>
      <c r="D258" s="183">
        <v>1702041001</v>
      </c>
      <c r="E258" s="25" t="s">
        <v>1020</v>
      </c>
      <c r="F258" s="25" t="s">
        <v>1021</v>
      </c>
      <c r="G258" s="25" t="s">
        <v>32</v>
      </c>
      <c r="H258" s="25" t="s">
        <v>1974</v>
      </c>
      <c r="I258" s="25" t="s">
        <v>1022</v>
      </c>
      <c r="J258" s="25">
        <v>72</v>
      </c>
      <c r="K258" s="25">
        <v>43070</v>
      </c>
      <c r="L258" s="25">
        <v>50</v>
      </c>
      <c r="M258" s="25" t="s">
        <v>36</v>
      </c>
      <c r="N258" s="25">
        <v>1303.84</v>
      </c>
      <c r="O258" s="25">
        <v>1303.84</v>
      </c>
      <c r="P258" s="25"/>
      <c r="Q258" s="25"/>
      <c r="R258" s="25" t="s">
        <v>1974</v>
      </c>
      <c r="S258" s="25">
        <v>241</v>
      </c>
      <c r="T258" s="25" t="s">
        <v>37</v>
      </c>
      <c r="U258" s="25"/>
      <c r="V258" s="25"/>
      <c r="W258" s="25"/>
      <c r="X258" s="25" t="s">
        <v>1975</v>
      </c>
    </row>
    <row r="259" spans="1:24" ht="71.25">
      <c r="A259" s="177"/>
      <c r="B259" s="177">
        <v>2017</v>
      </c>
      <c r="C259" s="177" t="s">
        <v>29</v>
      </c>
      <c r="D259" s="178">
        <v>1702040302</v>
      </c>
      <c r="E259" s="179" t="s">
        <v>1020</v>
      </c>
      <c r="F259" s="179" t="s">
        <v>1021</v>
      </c>
      <c r="G259" s="179" t="s">
        <v>32</v>
      </c>
      <c r="H259" s="179" t="s">
        <v>868</v>
      </c>
      <c r="I259" s="179" t="s">
        <v>1022</v>
      </c>
      <c r="J259" s="179">
        <v>17</v>
      </c>
      <c r="K259" s="179">
        <v>43070</v>
      </c>
      <c r="L259" s="179">
        <v>50</v>
      </c>
      <c r="M259" s="179" t="s">
        <v>36</v>
      </c>
      <c r="N259" s="179">
        <v>430.27</v>
      </c>
      <c r="O259" s="179">
        <v>430.27</v>
      </c>
      <c r="P259" s="179"/>
      <c r="Q259" s="179"/>
      <c r="R259" s="179" t="s">
        <v>868</v>
      </c>
      <c r="S259" s="179">
        <v>78</v>
      </c>
      <c r="T259" s="179" t="s">
        <v>37</v>
      </c>
      <c r="U259" s="179"/>
      <c r="V259" s="179"/>
      <c r="W259" s="179"/>
      <c r="X259" s="179" t="s">
        <v>1976</v>
      </c>
    </row>
    <row r="260" spans="1:24" ht="71.25">
      <c r="A260" s="177"/>
      <c r="B260" s="39">
        <v>2017</v>
      </c>
      <c r="C260" s="39" t="s">
        <v>29</v>
      </c>
      <c r="D260" s="178">
        <v>1702040202</v>
      </c>
      <c r="E260" s="179" t="s">
        <v>1020</v>
      </c>
      <c r="F260" s="179" t="s">
        <v>1021</v>
      </c>
      <c r="G260" s="179" t="s">
        <v>32</v>
      </c>
      <c r="H260" s="179" t="s">
        <v>1977</v>
      </c>
      <c r="I260" s="179" t="s">
        <v>1022</v>
      </c>
      <c r="J260" s="179">
        <v>40</v>
      </c>
      <c r="K260" s="179">
        <v>43070</v>
      </c>
      <c r="L260" s="179">
        <v>50</v>
      </c>
      <c r="M260" s="179" t="s">
        <v>36</v>
      </c>
      <c r="N260" s="179">
        <v>803.99</v>
      </c>
      <c r="O260" s="179">
        <v>803.99</v>
      </c>
      <c r="P260" s="179"/>
      <c r="Q260" s="179"/>
      <c r="R260" s="179" t="s">
        <v>1977</v>
      </c>
      <c r="S260" s="179">
        <v>114</v>
      </c>
      <c r="T260" s="179" t="s">
        <v>37</v>
      </c>
      <c r="U260" s="179"/>
      <c r="V260" s="179"/>
      <c r="W260" s="179"/>
      <c r="X260" s="179" t="s">
        <v>1978</v>
      </c>
    </row>
    <row r="261" spans="1:33" s="161" customFormat="1" ht="30" customHeight="1">
      <c r="A261" s="224"/>
      <c r="B261" s="177">
        <v>2017</v>
      </c>
      <c r="C261" s="177" t="s">
        <v>29</v>
      </c>
      <c r="D261" s="196">
        <v>1702130701</v>
      </c>
      <c r="E261" s="225" t="s">
        <v>1979</v>
      </c>
      <c r="F261" s="226" t="s">
        <v>1013</v>
      </c>
      <c r="G261" s="225" t="s">
        <v>32</v>
      </c>
      <c r="H261" s="226" t="s">
        <v>181</v>
      </c>
      <c r="I261" s="226" t="s">
        <v>1018</v>
      </c>
      <c r="J261" s="226" t="s">
        <v>1980</v>
      </c>
      <c r="K261" s="243">
        <v>43252</v>
      </c>
      <c r="L261" s="244" t="s">
        <v>1981</v>
      </c>
      <c r="M261" s="226" t="s">
        <v>36</v>
      </c>
      <c r="N261" s="226">
        <v>143.2133</v>
      </c>
      <c r="O261" s="226">
        <v>143.2133</v>
      </c>
      <c r="P261" s="226"/>
      <c r="Q261" s="226"/>
      <c r="R261" s="226" t="s">
        <v>1982</v>
      </c>
      <c r="S261" s="226">
        <v>950</v>
      </c>
      <c r="T261" s="226" t="s">
        <v>37</v>
      </c>
      <c r="U261" s="226"/>
      <c r="V261" s="226"/>
      <c r="W261" s="226"/>
      <c r="X261" s="262"/>
      <c r="Y261" s="269"/>
      <c r="Z261" s="269"/>
      <c r="AA261" s="269"/>
      <c r="AB261" s="269"/>
      <c r="AC261" s="269"/>
      <c r="AD261" s="269"/>
      <c r="AE261" s="269"/>
      <c r="AF261" s="269"/>
      <c r="AG261" s="269"/>
    </row>
    <row r="262" spans="1:33" s="161" customFormat="1" ht="30" customHeight="1">
      <c r="A262" s="224"/>
      <c r="B262" s="39">
        <v>2017</v>
      </c>
      <c r="C262" s="39" t="s">
        <v>29</v>
      </c>
      <c r="D262" s="196">
        <v>1702130702</v>
      </c>
      <c r="E262" s="225"/>
      <c r="F262" s="226" t="s">
        <v>1255</v>
      </c>
      <c r="G262" s="225" t="s">
        <v>32</v>
      </c>
      <c r="H262" s="226"/>
      <c r="I262" s="226" t="s">
        <v>927</v>
      </c>
      <c r="J262" s="226" t="s">
        <v>1983</v>
      </c>
      <c r="K262" s="243">
        <v>43253</v>
      </c>
      <c r="L262" s="244" t="s">
        <v>1981</v>
      </c>
      <c r="M262" s="226" t="s">
        <v>36</v>
      </c>
      <c r="N262" s="226">
        <v>143.9652</v>
      </c>
      <c r="O262" s="226">
        <v>143.9652</v>
      </c>
      <c r="P262" s="226"/>
      <c r="Q262" s="226"/>
      <c r="R262" s="226" t="s">
        <v>1982</v>
      </c>
      <c r="S262" s="226">
        <v>950</v>
      </c>
      <c r="T262" s="226" t="s">
        <v>37</v>
      </c>
      <c r="U262" s="226"/>
      <c r="V262" s="226"/>
      <c r="W262" s="226"/>
      <c r="X262" s="263"/>
      <c r="Y262" s="269"/>
      <c r="Z262" s="269"/>
      <c r="AA262" s="269"/>
      <c r="AB262" s="269"/>
      <c r="AC262" s="269"/>
      <c r="AD262" s="269"/>
      <c r="AE262" s="269"/>
      <c r="AF262" s="269"/>
      <c r="AG262" s="269"/>
    </row>
    <row r="263" spans="1:33" s="161" customFormat="1" ht="30" customHeight="1">
      <c r="A263" s="224"/>
      <c r="B263" s="177">
        <v>2017</v>
      </c>
      <c r="C263" s="177" t="s">
        <v>29</v>
      </c>
      <c r="D263" s="196">
        <v>1702130703</v>
      </c>
      <c r="E263" s="225"/>
      <c r="F263" s="226" t="s">
        <v>1257</v>
      </c>
      <c r="G263" s="225" t="s">
        <v>32</v>
      </c>
      <c r="H263" s="226"/>
      <c r="I263" s="226" t="s">
        <v>1014</v>
      </c>
      <c r="J263" s="226" t="s">
        <v>1984</v>
      </c>
      <c r="K263" s="243">
        <v>43254</v>
      </c>
      <c r="L263" s="244" t="s">
        <v>1981</v>
      </c>
      <c r="M263" s="226" t="s">
        <v>36</v>
      </c>
      <c r="N263" s="226">
        <v>0.33</v>
      </c>
      <c r="O263" s="226">
        <v>0.33</v>
      </c>
      <c r="P263" s="226"/>
      <c r="Q263" s="226"/>
      <c r="R263" s="226" t="s">
        <v>1982</v>
      </c>
      <c r="S263" s="226">
        <v>950</v>
      </c>
      <c r="T263" s="226" t="s">
        <v>37</v>
      </c>
      <c r="U263" s="226"/>
      <c r="V263" s="226"/>
      <c r="W263" s="226"/>
      <c r="X263" s="263"/>
      <c r="Y263" s="269"/>
      <c r="Z263" s="269"/>
      <c r="AA263" s="269"/>
      <c r="AB263" s="269"/>
      <c r="AC263" s="269"/>
      <c r="AD263" s="269"/>
      <c r="AE263" s="269"/>
      <c r="AF263" s="269"/>
      <c r="AG263" s="269"/>
    </row>
    <row r="264" spans="1:33" s="161" customFormat="1" ht="30" customHeight="1">
      <c r="A264" s="224"/>
      <c r="B264" s="39">
        <v>2017</v>
      </c>
      <c r="C264" s="39" t="s">
        <v>29</v>
      </c>
      <c r="D264" s="196">
        <v>1702130402</v>
      </c>
      <c r="E264" s="225" t="s">
        <v>1979</v>
      </c>
      <c r="F264" s="226" t="s">
        <v>1013</v>
      </c>
      <c r="G264" s="225" t="s">
        <v>32</v>
      </c>
      <c r="H264" s="226" t="s">
        <v>169</v>
      </c>
      <c r="I264" s="226" t="s">
        <v>1018</v>
      </c>
      <c r="J264" s="226" t="s">
        <v>1289</v>
      </c>
      <c r="K264" s="243">
        <v>43255</v>
      </c>
      <c r="L264" s="244" t="s">
        <v>1981</v>
      </c>
      <c r="M264" s="226" t="s">
        <v>36</v>
      </c>
      <c r="N264" s="226">
        <v>34.423875</v>
      </c>
      <c r="O264" s="226">
        <v>34.423875</v>
      </c>
      <c r="P264" s="226"/>
      <c r="Q264" s="226"/>
      <c r="R264" s="226" t="s">
        <v>1985</v>
      </c>
      <c r="S264" s="226">
        <v>430</v>
      </c>
      <c r="T264" s="226" t="s">
        <v>37</v>
      </c>
      <c r="U264" s="226"/>
      <c r="V264" s="226"/>
      <c r="W264" s="226"/>
      <c r="X264" s="263"/>
      <c r="Y264" s="269"/>
      <c r="Z264" s="269"/>
      <c r="AA264" s="269"/>
      <c r="AB264" s="269"/>
      <c r="AC264" s="269"/>
      <c r="AD264" s="269"/>
      <c r="AE264" s="269"/>
      <c r="AF264" s="269"/>
      <c r="AG264" s="269"/>
    </row>
    <row r="265" spans="1:33" s="161" customFormat="1" ht="30" customHeight="1">
      <c r="A265" s="224"/>
      <c r="B265" s="177">
        <v>2017</v>
      </c>
      <c r="C265" s="177" t="s">
        <v>29</v>
      </c>
      <c r="D265" s="196">
        <v>1702130403</v>
      </c>
      <c r="E265" s="225"/>
      <c r="F265" s="226" t="s">
        <v>1255</v>
      </c>
      <c r="G265" s="225" t="s">
        <v>32</v>
      </c>
      <c r="H265" s="226"/>
      <c r="I265" s="226" t="s">
        <v>927</v>
      </c>
      <c r="J265" s="226" t="s">
        <v>1986</v>
      </c>
      <c r="K265" s="243">
        <v>43256</v>
      </c>
      <c r="L265" s="244" t="s">
        <v>1981</v>
      </c>
      <c r="M265" s="226" t="s">
        <v>36</v>
      </c>
      <c r="N265" s="226">
        <v>64.436282</v>
      </c>
      <c r="O265" s="226">
        <v>64.436282</v>
      </c>
      <c r="P265" s="226"/>
      <c r="Q265" s="226"/>
      <c r="R265" s="226" t="s">
        <v>1985</v>
      </c>
      <c r="S265" s="226">
        <v>430</v>
      </c>
      <c r="T265" s="226" t="s">
        <v>37</v>
      </c>
      <c r="U265" s="226"/>
      <c r="V265" s="226"/>
      <c r="W265" s="226"/>
      <c r="X265" s="263"/>
      <c r="Y265" s="269"/>
      <c r="Z265" s="269"/>
      <c r="AA265" s="269"/>
      <c r="AB265" s="269"/>
      <c r="AC265" s="269"/>
      <c r="AD265" s="269"/>
      <c r="AE265" s="269"/>
      <c r="AF265" s="269"/>
      <c r="AG265" s="269"/>
    </row>
    <row r="266" spans="1:33" s="161" customFormat="1" ht="30" customHeight="1">
      <c r="A266" s="224"/>
      <c r="B266" s="39">
        <v>2017</v>
      </c>
      <c r="C266" s="39" t="s">
        <v>29</v>
      </c>
      <c r="D266" s="196">
        <v>1702130404</v>
      </c>
      <c r="E266" s="225"/>
      <c r="F266" s="226" t="s">
        <v>1247</v>
      </c>
      <c r="G266" s="225" t="s">
        <v>32</v>
      </c>
      <c r="H266" s="226"/>
      <c r="I266" s="226" t="s">
        <v>927</v>
      </c>
      <c r="J266" s="226" t="s">
        <v>1987</v>
      </c>
      <c r="K266" s="243">
        <v>43257</v>
      </c>
      <c r="L266" s="244" t="s">
        <v>1981</v>
      </c>
      <c r="M266" s="226" t="s">
        <v>36</v>
      </c>
      <c r="N266" s="226">
        <v>8.450628</v>
      </c>
      <c r="O266" s="226">
        <v>8.450628</v>
      </c>
      <c r="P266" s="226"/>
      <c r="Q266" s="226"/>
      <c r="R266" s="226" t="s">
        <v>1985</v>
      </c>
      <c r="S266" s="226">
        <v>430</v>
      </c>
      <c r="T266" s="226" t="s">
        <v>37</v>
      </c>
      <c r="U266" s="226"/>
      <c r="V266" s="226"/>
      <c r="W266" s="226"/>
      <c r="X266" s="263"/>
      <c r="Y266" s="269"/>
      <c r="Z266" s="269"/>
      <c r="AA266" s="269"/>
      <c r="AB266" s="269"/>
      <c r="AC266" s="269"/>
      <c r="AD266" s="269"/>
      <c r="AE266" s="269"/>
      <c r="AF266" s="269"/>
      <c r="AG266" s="269"/>
    </row>
    <row r="267" spans="1:33" s="161" customFormat="1" ht="30" customHeight="1">
      <c r="A267" s="224"/>
      <c r="B267" s="177">
        <v>2017</v>
      </c>
      <c r="C267" s="177" t="s">
        <v>29</v>
      </c>
      <c r="D267" s="196">
        <v>1702130405</v>
      </c>
      <c r="E267" s="225"/>
      <c r="F267" s="226" t="s">
        <v>1257</v>
      </c>
      <c r="G267" s="225" t="s">
        <v>32</v>
      </c>
      <c r="H267" s="226"/>
      <c r="I267" s="226" t="s">
        <v>1014</v>
      </c>
      <c r="J267" s="226" t="s">
        <v>1311</v>
      </c>
      <c r="K267" s="243">
        <v>43258</v>
      </c>
      <c r="L267" s="244" t="s">
        <v>1981</v>
      </c>
      <c r="M267" s="226" t="s">
        <v>36</v>
      </c>
      <c r="N267" s="226">
        <v>0.19669</v>
      </c>
      <c r="O267" s="226">
        <v>0.19669</v>
      </c>
      <c r="P267" s="226"/>
      <c r="Q267" s="226"/>
      <c r="R267" s="226" t="s">
        <v>1985</v>
      </c>
      <c r="S267" s="226">
        <v>430</v>
      </c>
      <c r="T267" s="226" t="s">
        <v>37</v>
      </c>
      <c r="U267" s="226"/>
      <c r="V267" s="226"/>
      <c r="W267" s="226"/>
      <c r="X267" s="263"/>
      <c r="Y267" s="269"/>
      <c r="Z267" s="269"/>
      <c r="AA267" s="269"/>
      <c r="AB267" s="269"/>
      <c r="AC267" s="269"/>
      <c r="AD267" s="269"/>
      <c r="AE267" s="269"/>
      <c r="AF267" s="269"/>
      <c r="AG267" s="269"/>
    </row>
    <row r="268" spans="1:33" s="161" customFormat="1" ht="30" customHeight="1">
      <c r="A268" s="224"/>
      <c r="B268" s="39">
        <v>2017</v>
      </c>
      <c r="C268" s="39" t="s">
        <v>29</v>
      </c>
      <c r="D268" s="196">
        <v>1702130105</v>
      </c>
      <c r="E268" s="225" t="s">
        <v>1979</v>
      </c>
      <c r="F268" s="226" t="s">
        <v>1013</v>
      </c>
      <c r="G268" s="225" t="s">
        <v>32</v>
      </c>
      <c r="H268" s="226" t="s">
        <v>204</v>
      </c>
      <c r="I268" s="226" t="s">
        <v>1018</v>
      </c>
      <c r="J268" s="226" t="s">
        <v>1290</v>
      </c>
      <c r="K268" s="243">
        <v>43259</v>
      </c>
      <c r="L268" s="244" t="s">
        <v>1981</v>
      </c>
      <c r="M268" s="226" t="s">
        <v>36</v>
      </c>
      <c r="N268" s="226">
        <v>224.106169</v>
      </c>
      <c r="O268" s="226">
        <v>224.106169</v>
      </c>
      <c r="P268" s="226"/>
      <c r="Q268" s="226"/>
      <c r="R268" s="226" t="s">
        <v>1988</v>
      </c>
      <c r="S268" s="226">
        <v>950</v>
      </c>
      <c r="T268" s="226" t="s">
        <v>37</v>
      </c>
      <c r="U268" s="226"/>
      <c r="V268" s="226"/>
      <c r="W268" s="226"/>
      <c r="X268" s="263"/>
      <c r="Y268" s="269"/>
      <c r="Z268" s="269"/>
      <c r="AA268" s="269"/>
      <c r="AB268" s="269"/>
      <c r="AC268" s="269"/>
      <c r="AD268" s="269"/>
      <c r="AE268" s="269"/>
      <c r="AF268" s="269"/>
      <c r="AG268" s="269"/>
    </row>
    <row r="269" spans="1:33" s="161" customFormat="1" ht="30" customHeight="1">
      <c r="A269" s="224"/>
      <c r="B269" s="177">
        <v>2017</v>
      </c>
      <c r="C269" s="177" t="s">
        <v>29</v>
      </c>
      <c r="D269" s="196">
        <v>1702130106</v>
      </c>
      <c r="E269" s="225"/>
      <c r="F269" s="226" t="s">
        <v>1255</v>
      </c>
      <c r="G269" s="225" t="s">
        <v>32</v>
      </c>
      <c r="H269" s="226"/>
      <c r="I269" s="226" t="s">
        <v>927</v>
      </c>
      <c r="J269" s="226" t="s">
        <v>1989</v>
      </c>
      <c r="K269" s="243">
        <v>43260</v>
      </c>
      <c r="L269" s="244" t="s">
        <v>1981</v>
      </c>
      <c r="M269" s="226" t="s">
        <v>36</v>
      </c>
      <c r="N269" s="226">
        <v>95.290435</v>
      </c>
      <c r="O269" s="226">
        <v>95.290435</v>
      </c>
      <c r="P269" s="226"/>
      <c r="Q269" s="226"/>
      <c r="R269" s="226" t="s">
        <v>1988</v>
      </c>
      <c r="S269" s="226">
        <v>950</v>
      </c>
      <c r="T269" s="226" t="s">
        <v>37</v>
      </c>
      <c r="U269" s="226"/>
      <c r="V269" s="226"/>
      <c r="W269" s="226"/>
      <c r="X269" s="263"/>
      <c r="Y269" s="269"/>
      <c r="Z269" s="269"/>
      <c r="AA269" s="269"/>
      <c r="AB269" s="269"/>
      <c r="AC269" s="269"/>
      <c r="AD269" s="269"/>
      <c r="AE269" s="269"/>
      <c r="AF269" s="269"/>
      <c r="AG269" s="269"/>
    </row>
    <row r="270" spans="1:33" s="161" customFormat="1" ht="30" customHeight="1">
      <c r="A270" s="224"/>
      <c r="B270" s="39">
        <v>2017</v>
      </c>
      <c r="C270" s="39" t="s">
        <v>29</v>
      </c>
      <c r="D270" s="196">
        <v>1702130107</v>
      </c>
      <c r="E270" s="225"/>
      <c r="F270" s="226" t="s">
        <v>1247</v>
      </c>
      <c r="G270" s="225" t="s">
        <v>32</v>
      </c>
      <c r="H270" s="226"/>
      <c r="I270" s="226" t="s">
        <v>927</v>
      </c>
      <c r="J270" s="226" t="s">
        <v>1990</v>
      </c>
      <c r="K270" s="243">
        <v>43261</v>
      </c>
      <c r="L270" s="244" t="s">
        <v>1981</v>
      </c>
      <c r="M270" s="226" t="s">
        <v>36</v>
      </c>
      <c r="N270" s="226">
        <v>59.549497</v>
      </c>
      <c r="O270" s="226">
        <v>59.549497</v>
      </c>
      <c r="P270" s="226"/>
      <c r="Q270" s="226"/>
      <c r="R270" s="226" t="s">
        <v>1988</v>
      </c>
      <c r="S270" s="226">
        <v>950</v>
      </c>
      <c r="T270" s="226" t="s">
        <v>37</v>
      </c>
      <c r="U270" s="226"/>
      <c r="V270" s="226"/>
      <c r="W270" s="226"/>
      <c r="X270" s="263"/>
      <c r="Y270" s="269"/>
      <c r="Z270" s="269"/>
      <c r="AA270" s="269"/>
      <c r="AB270" s="269"/>
      <c r="AC270" s="269"/>
      <c r="AD270" s="269"/>
      <c r="AE270" s="269"/>
      <c r="AF270" s="269"/>
      <c r="AG270" s="269"/>
    </row>
    <row r="271" spans="1:33" s="161" customFormat="1" ht="30" customHeight="1">
      <c r="A271" s="224"/>
      <c r="B271" s="177">
        <v>2017</v>
      </c>
      <c r="C271" s="177" t="s">
        <v>29</v>
      </c>
      <c r="D271" s="196">
        <v>1702130108</v>
      </c>
      <c r="E271" s="225"/>
      <c r="F271" s="226" t="s">
        <v>1253</v>
      </c>
      <c r="G271" s="225" t="s">
        <v>32</v>
      </c>
      <c r="H271" s="226"/>
      <c r="I271" s="226" t="s">
        <v>1018</v>
      </c>
      <c r="J271" s="226" t="s">
        <v>1250</v>
      </c>
      <c r="K271" s="243">
        <v>43262</v>
      </c>
      <c r="L271" s="244" t="s">
        <v>1981</v>
      </c>
      <c r="M271" s="226" t="s">
        <v>36</v>
      </c>
      <c r="N271" s="226">
        <v>10.985832</v>
      </c>
      <c r="O271" s="226">
        <v>10.985832</v>
      </c>
      <c r="P271" s="226"/>
      <c r="Q271" s="226"/>
      <c r="R271" s="226" t="s">
        <v>1988</v>
      </c>
      <c r="S271" s="226">
        <v>950</v>
      </c>
      <c r="T271" s="226" t="s">
        <v>37</v>
      </c>
      <c r="U271" s="226"/>
      <c r="V271" s="226"/>
      <c r="W271" s="226"/>
      <c r="X271" s="263"/>
      <c r="Y271" s="269"/>
      <c r="Z271" s="269"/>
      <c r="AA271" s="269"/>
      <c r="AB271" s="269"/>
      <c r="AC271" s="269"/>
      <c r="AD271" s="269"/>
      <c r="AE271" s="269"/>
      <c r="AF271" s="269"/>
      <c r="AG271" s="269"/>
    </row>
    <row r="272" spans="1:33" s="161" customFormat="1" ht="30" customHeight="1">
      <c r="A272" s="224"/>
      <c r="B272" s="39">
        <v>2017</v>
      </c>
      <c r="C272" s="39" t="s">
        <v>29</v>
      </c>
      <c r="D272" s="196">
        <v>1702130109</v>
      </c>
      <c r="E272" s="225"/>
      <c r="F272" s="226" t="s">
        <v>1257</v>
      </c>
      <c r="G272" s="225" t="s">
        <v>32</v>
      </c>
      <c r="H272" s="226"/>
      <c r="I272" s="226" t="s">
        <v>1014</v>
      </c>
      <c r="J272" s="226" t="s">
        <v>1991</v>
      </c>
      <c r="K272" s="243">
        <v>43263</v>
      </c>
      <c r="L272" s="244" t="s">
        <v>1981</v>
      </c>
      <c r="M272" s="226" t="s">
        <v>36</v>
      </c>
      <c r="N272" s="226">
        <v>0.214</v>
      </c>
      <c r="O272" s="226">
        <v>0.214</v>
      </c>
      <c r="P272" s="226"/>
      <c r="Q272" s="226"/>
      <c r="R272" s="226" t="s">
        <v>1988</v>
      </c>
      <c r="S272" s="226">
        <v>950</v>
      </c>
      <c r="T272" s="226" t="s">
        <v>37</v>
      </c>
      <c r="U272" s="226"/>
      <c r="V272" s="226"/>
      <c r="W272" s="226"/>
      <c r="X272" s="263"/>
      <c r="Y272" s="269"/>
      <c r="Z272" s="269"/>
      <c r="AA272" s="269"/>
      <c r="AB272" s="269"/>
      <c r="AC272" s="269"/>
      <c r="AD272" s="269"/>
      <c r="AE272" s="269"/>
      <c r="AF272" s="269"/>
      <c r="AG272" s="269"/>
    </row>
    <row r="273" spans="1:33" s="161" customFormat="1" ht="30" customHeight="1">
      <c r="A273" s="224"/>
      <c r="B273" s="177">
        <v>2017</v>
      </c>
      <c r="C273" s="177" t="s">
        <v>29</v>
      </c>
      <c r="D273" s="196">
        <v>1702130501</v>
      </c>
      <c r="E273" s="225" t="s">
        <v>1979</v>
      </c>
      <c r="F273" s="226" t="s">
        <v>1013</v>
      </c>
      <c r="G273" s="225" t="s">
        <v>32</v>
      </c>
      <c r="H273" s="226" t="s">
        <v>187</v>
      </c>
      <c r="I273" s="226" t="s">
        <v>1018</v>
      </c>
      <c r="J273" s="226" t="s">
        <v>1270</v>
      </c>
      <c r="K273" s="243">
        <v>43264</v>
      </c>
      <c r="L273" s="244" t="s">
        <v>1981</v>
      </c>
      <c r="M273" s="226" t="s">
        <v>36</v>
      </c>
      <c r="N273" s="226">
        <v>288.193063</v>
      </c>
      <c r="O273" s="226">
        <v>288.193063</v>
      </c>
      <c r="P273" s="226"/>
      <c r="Q273" s="226"/>
      <c r="R273" s="226" t="s">
        <v>1992</v>
      </c>
      <c r="S273" s="226">
        <v>830</v>
      </c>
      <c r="T273" s="226" t="s">
        <v>37</v>
      </c>
      <c r="U273" s="226"/>
      <c r="V273" s="226"/>
      <c r="W273" s="226"/>
      <c r="X273" s="263"/>
      <c r="Y273" s="269"/>
      <c r="Z273" s="269"/>
      <c r="AA273" s="269"/>
      <c r="AB273" s="269"/>
      <c r="AC273" s="269"/>
      <c r="AD273" s="269"/>
      <c r="AE273" s="269"/>
      <c r="AF273" s="269"/>
      <c r="AG273" s="269"/>
    </row>
    <row r="274" spans="1:33" s="161" customFormat="1" ht="30" customHeight="1">
      <c r="A274" s="224"/>
      <c r="B274" s="39">
        <v>2017</v>
      </c>
      <c r="C274" s="39" t="s">
        <v>29</v>
      </c>
      <c r="D274" s="196">
        <v>1702130502</v>
      </c>
      <c r="E274" s="225"/>
      <c r="F274" s="226" t="s">
        <v>1255</v>
      </c>
      <c r="G274" s="225" t="s">
        <v>32</v>
      </c>
      <c r="H274" s="226"/>
      <c r="I274" s="226" t="s">
        <v>927</v>
      </c>
      <c r="J274" s="226" t="s">
        <v>1993</v>
      </c>
      <c r="K274" s="243">
        <v>43265</v>
      </c>
      <c r="L274" s="244" t="s">
        <v>1981</v>
      </c>
      <c r="M274" s="226" t="s">
        <v>36</v>
      </c>
      <c r="N274" s="226">
        <v>14.549872</v>
      </c>
      <c r="O274" s="226">
        <v>14.549872</v>
      </c>
      <c r="P274" s="226"/>
      <c r="Q274" s="226"/>
      <c r="R274" s="226" t="s">
        <v>1992</v>
      </c>
      <c r="S274" s="226">
        <v>831</v>
      </c>
      <c r="T274" s="226" t="s">
        <v>37</v>
      </c>
      <c r="U274" s="226"/>
      <c r="V274" s="226"/>
      <c r="W274" s="226"/>
      <c r="X274" s="263"/>
      <c r="Y274" s="269"/>
      <c r="Z274" s="269"/>
      <c r="AA274" s="269"/>
      <c r="AB274" s="269"/>
      <c r="AC274" s="269"/>
      <c r="AD274" s="269"/>
      <c r="AE274" s="269"/>
      <c r="AF274" s="269"/>
      <c r="AG274" s="269"/>
    </row>
    <row r="275" spans="1:33" s="161" customFormat="1" ht="30" customHeight="1">
      <c r="A275" s="224"/>
      <c r="B275" s="177">
        <v>2017</v>
      </c>
      <c r="C275" s="177" t="s">
        <v>29</v>
      </c>
      <c r="D275" s="196">
        <v>1702130503</v>
      </c>
      <c r="E275" s="225"/>
      <c r="F275" s="226" t="s">
        <v>1247</v>
      </c>
      <c r="G275" s="225" t="s">
        <v>32</v>
      </c>
      <c r="H275" s="226"/>
      <c r="I275" s="226" t="s">
        <v>927</v>
      </c>
      <c r="J275" s="226" t="s">
        <v>1994</v>
      </c>
      <c r="K275" s="243">
        <v>43266</v>
      </c>
      <c r="L275" s="244" t="s">
        <v>1981</v>
      </c>
      <c r="M275" s="226" t="s">
        <v>36</v>
      </c>
      <c r="N275" s="226">
        <v>30.672051</v>
      </c>
      <c r="O275" s="226">
        <v>30.672051</v>
      </c>
      <c r="P275" s="226"/>
      <c r="Q275" s="226"/>
      <c r="R275" s="226" t="s">
        <v>1992</v>
      </c>
      <c r="S275" s="226">
        <v>832</v>
      </c>
      <c r="T275" s="226" t="s">
        <v>37</v>
      </c>
      <c r="U275" s="226"/>
      <c r="V275" s="226"/>
      <c r="W275" s="226"/>
      <c r="X275" s="263"/>
      <c r="Y275" s="269"/>
      <c r="Z275" s="269"/>
      <c r="AA275" s="269"/>
      <c r="AB275" s="269"/>
      <c r="AC275" s="269"/>
      <c r="AD275" s="269"/>
      <c r="AE275" s="269"/>
      <c r="AF275" s="269"/>
      <c r="AG275" s="269"/>
    </row>
    <row r="276" spans="1:33" s="161" customFormat="1" ht="30" customHeight="1">
      <c r="A276" s="224"/>
      <c r="B276" s="39">
        <v>2017</v>
      </c>
      <c r="C276" s="39" t="s">
        <v>29</v>
      </c>
      <c r="D276" s="196">
        <v>1702130504</v>
      </c>
      <c r="E276" s="225"/>
      <c r="F276" s="226" t="s">
        <v>1253</v>
      </c>
      <c r="G276" s="225" t="s">
        <v>32</v>
      </c>
      <c r="H276" s="226"/>
      <c r="I276" s="226" t="s">
        <v>1018</v>
      </c>
      <c r="J276" s="226" t="s">
        <v>1289</v>
      </c>
      <c r="K276" s="243">
        <v>43267</v>
      </c>
      <c r="L276" s="244" t="s">
        <v>1981</v>
      </c>
      <c r="M276" s="226" t="s">
        <v>36</v>
      </c>
      <c r="N276" s="226">
        <v>45.423693</v>
      </c>
      <c r="O276" s="226">
        <v>45.423693</v>
      </c>
      <c r="P276" s="226"/>
      <c r="Q276" s="226"/>
      <c r="R276" s="226" t="s">
        <v>1992</v>
      </c>
      <c r="S276" s="226">
        <v>833</v>
      </c>
      <c r="T276" s="226" t="s">
        <v>37</v>
      </c>
      <c r="U276" s="226"/>
      <c r="V276" s="226"/>
      <c r="W276" s="226"/>
      <c r="X276" s="263"/>
      <c r="Y276" s="269"/>
      <c r="Z276" s="269"/>
      <c r="AA276" s="269"/>
      <c r="AB276" s="269"/>
      <c r="AC276" s="269"/>
      <c r="AD276" s="269"/>
      <c r="AE276" s="269"/>
      <c r="AF276" s="269"/>
      <c r="AG276" s="269"/>
    </row>
    <row r="277" spans="1:33" s="161" customFormat="1" ht="30" customHeight="1">
      <c r="A277" s="224"/>
      <c r="B277" s="177">
        <v>2017</v>
      </c>
      <c r="C277" s="177" t="s">
        <v>29</v>
      </c>
      <c r="D277" s="196">
        <v>1702130505</v>
      </c>
      <c r="E277" s="225"/>
      <c r="F277" s="226" t="s">
        <v>1257</v>
      </c>
      <c r="G277" s="225" t="s">
        <v>32</v>
      </c>
      <c r="H277" s="226"/>
      <c r="I277" s="226" t="s">
        <v>1014</v>
      </c>
      <c r="J277" s="226" t="s">
        <v>1995</v>
      </c>
      <c r="K277" s="243">
        <v>43268</v>
      </c>
      <c r="L277" s="244" t="s">
        <v>1981</v>
      </c>
      <c r="M277" s="226" t="s">
        <v>36</v>
      </c>
      <c r="N277" s="226">
        <v>0.597016</v>
      </c>
      <c r="O277" s="226">
        <v>0.597016</v>
      </c>
      <c r="P277" s="226"/>
      <c r="Q277" s="226"/>
      <c r="R277" s="226" t="s">
        <v>1992</v>
      </c>
      <c r="S277" s="226">
        <v>834</v>
      </c>
      <c r="T277" s="226" t="s">
        <v>37</v>
      </c>
      <c r="U277" s="226"/>
      <c r="V277" s="226"/>
      <c r="W277" s="226"/>
      <c r="X277" s="263"/>
      <c r="Y277" s="269"/>
      <c r="Z277" s="269"/>
      <c r="AA277" s="269"/>
      <c r="AB277" s="269"/>
      <c r="AC277" s="269"/>
      <c r="AD277" s="269"/>
      <c r="AE277" s="269"/>
      <c r="AF277" s="269"/>
      <c r="AG277" s="269"/>
    </row>
    <row r="278" spans="1:33" s="161" customFormat="1" ht="30" customHeight="1">
      <c r="A278" s="224"/>
      <c r="B278" s="39">
        <v>2017</v>
      </c>
      <c r="C278" s="39" t="s">
        <v>29</v>
      </c>
      <c r="D278" s="196">
        <v>1702130801</v>
      </c>
      <c r="E278" s="225" t="s">
        <v>1979</v>
      </c>
      <c r="F278" s="226" t="s">
        <v>1013</v>
      </c>
      <c r="G278" s="225" t="s">
        <v>32</v>
      </c>
      <c r="H278" s="227" t="s">
        <v>208</v>
      </c>
      <c r="I278" s="226" t="s">
        <v>1018</v>
      </c>
      <c r="J278" s="227" t="s">
        <v>1980</v>
      </c>
      <c r="K278" s="245">
        <v>43269</v>
      </c>
      <c r="L278" s="246" t="s">
        <v>1981</v>
      </c>
      <c r="M278" s="227" t="s">
        <v>36</v>
      </c>
      <c r="N278" s="227">
        <v>128.470888</v>
      </c>
      <c r="O278" s="227">
        <v>128.470888</v>
      </c>
      <c r="P278" s="227"/>
      <c r="Q278" s="227"/>
      <c r="R278" s="227" t="s">
        <v>1996</v>
      </c>
      <c r="S278" s="227">
        <v>600</v>
      </c>
      <c r="T278" s="227" t="s">
        <v>37</v>
      </c>
      <c r="U278" s="227"/>
      <c r="V278" s="227"/>
      <c r="W278" s="227"/>
      <c r="X278" s="263"/>
      <c r="Y278" s="269"/>
      <c r="Z278" s="269"/>
      <c r="AA278" s="269"/>
      <c r="AB278" s="269"/>
      <c r="AC278" s="269"/>
      <c r="AD278" s="269"/>
      <c r="AE278" s="269"/>
      <c r="AF278" s="269"/>
      <c r="AG278" s="269"/>
    </row>
    <row r="279" spans="1:33" s="161" customFormat="1" ht="30" customHeight="1">
      <c r="A279" s="224"/>
      <c r="B279" s="177">
        <v>2017</v>
      </c>
      <c r="C279" s="177" t="s">
        <v>29</v>
      </c>
      <c r="D279" s="196">
        <v>1702130802</v>
      </c>
      <c r="E279" s="225"/>
      <c r="F279" s="226" t="s">
        <v>1255</v>
      </c>
      <c r="G279" s="225" t="s">
        <v>32</v>
      </c>
      <c r="H279" s="228"/>
      <c r="I279" s="247" t="s">
        <v>927</v>
      </c>
      <c r="J279" s="226" t="s">
        <v>1997</v>
      </c>
      <c r="K279" s="243">
        <v>43270</v>
      </c>
      <c r="L279" s="244" t="s">
        <v>1981</v>
      </c>
      <c r="M279" s="226" t="s">
        <v>36</v>
      </c>
      <c r="N279" s="226">
        <v>262.448445</v>
      </c>
      <c r="O279" s="226">
        <v>262.448445</v>
      </c>
      <c r="P279" s="226"/>
      <c r="Q279" s="226"/>
      <c r="R279" s="226" t="s">
        <v>1996</v>
      </c>
      <c r="S279" s="226">
        <v>600</v>
      </c>
      <c r="T279" s="226" t="s">
        <v>37</v>
      </c>
      <c r="U279" s="226"/>
      <c r="V279" s="226"/>
      <c r="W279" s="226"/>
      <c r="X279" s="225"/>
      <c r="Y279" s="269"/>
      <c r="Z279" s="269"/>
      <c r="AA279" s="269"/>
      <c r="AB279" s="269"/>
      <c r="AC279" s="269"/>
      <c r="AD279" s="269"/>
      <c r="AE279" s="269"/>
      <c r="AF279" s="269"/>
      <c r="AG279" s="269"/>
    </row>
    <row r="280" spans="1:33" s="161" customFormat="1" ht="30" customHeight="1">
      <c r="A280" s="224"/>
      <c r="B280" s="39">
        <v>2017</v>
      </c>
      <c r="C280" s="39" t="s">
        <v>29</v>
      </c>
      <c r="D280" s="196">
        <v>1702130803</v>
      </c>
      <c r="E280" s="225"/>
      <c r="F280" s="226" t="s">
        <v>1257</v>
      </c>
      <c r="G280" s="225" t="s">
        <v>32</v>
      </c>
      <c r="H280" s="229"/>
      <c r="I280" s="247" t="s">
        <v>1014</v>
      </c>
      <c r="J280" s="226" t="s">
        <v>1998</v>
      </c>
      <c r="K280" s="243">
        <v>43271</v>
      </c>
      <c r="L280" s="244" t="s">
        <v>1981</v>
      </c>
      <c r="M280" s="226" t="s">
        <v>36</v>
      </c>
      <c r="N280" s="226">
        <v>0.486386</v>
      </c>
      <c r="O280" s="226">
        <v>0.486386</v>
      </c>
      <c r="P280" s="226"/>
      <c r="Q280" s="226"/>
      <c r="R280" s="226" t="s">
        <v>1996</v>
      </c>
      <c r="S280" s="226">
        <v>600</v>
      </c>
      <c r="T280" s="226" t="s">
        <v>37</v>
      </c>
      <c r="U280" s="226"/>
      <c r="V280" s="226"/>
      <c r="W280" s="226"/>
      <c r="X280" s="225"/>
      <c r="Y280" s="269"/>
      <c r="Z280" s="269"/>
      <c r="AA280" s="269"/>
      <c r="AB280" s="269"/>
      <c r="AC280" s="269"/>
      <c r="AD280" s="269"/>
      <c r="AE280" s="269"/>
      <c r="AF280" s="269"/>
      <c r="AG280" s="269"/>
    </row>
    <row r="281" spans="1:33" s="161" customFormat="1" ht="30" customHeight="1">
      <c r="A281" s="224"/>
      <c r="B281" s="177">
        <v>2017</v>
      </c>
      <c r="C281" s="177" t="s">
        <v>29</v>
      </c>
      <c r="D281" s="196">
        <v>1702130301</v>
      </c>
      <c r="E281" s="225" t="s">
        <v>1979</v>
      </c>
      <c r="F281" s="226" t="s">
        <v>1013</v>
      </c>
      <c r="G281" s="225" t="s">
        <v>32</v>
      </c>
      <c r="H281" s="227" t="s">
        <v>1147</v>
      </c>
      <c r="I281" s="247" t="s">
        <v>1018</v>
      </c>
      <c r="J281" s="226" t="s">
        <v>1252</v>
      </c>
      <c r="K281" s="243">
        <v>43272</v>
      </c>
      <c r="L281" s="244" t="s">
        <v>1981</v>
      </c>
      <c r="M281" s="226" t="s">
        <v>36</v>
      </c>
      <c r="N281" s="226">
        <v>62.846603</v>
      </c>
      <c r="O281" s="226">
        <v>62.846603</v>
      </c>
      <c r="P281" s="226"/>
      <c r="Q281" s="226"/>
      <c r="R281" s="226" t="s">
        <v>1999</v>
      </c>
      <c r="S281" s="226">
        <v>550</v>
      </c>
      <c r="T281" s="226" t="s">
        <v>37</v>
      </c>
      <c r="U281" s="226"/>
      <c r="V281" s="226"/>
      <c r="W281" s="226"/>
      <c r="X281" s="225"/>
      <c r="Y281" s="269"/>
      <c r="Z281" s="269"/>
      <c r="AA281" s="269"/>
      <c r="AB281" s="269"/>
      <c r="AC281" s="269"/>
      <c r="AD281" s="269"/>
      <c r="AE281" s="269"/>
      <c r="AF281" s="269"/>
      <c r="AG281" s="269"/>
    </row>
    <row r="282" spans="1:33" s="161" customFormat="1" ht="30" customHeight="1">
      <c r="A282" s="224"/>
      <c r="B282" s="39">
        <v>2017</v>
      </c>
      <c r="C282" s="39" t="s">
        <v>29</v>
      </c>
      <c r="D282" s="196">
        <v>1702130302</v>
      </c>
      <c r="E282" s="225"/>
      <c r="F282" s="226" t="s">
        <v>1255</v>
      </c>
      <c r="G282" s="225" t="s">
        <v>32</v>
      </c>
      <c r="H282" s="228"/>
      <c r="I282" s="247" t="s">
        <v>927</v>
      </c>
      <c r="J282" s="226" t="s">
        <v>2000</v>
      </c>
      <c r="K282" s="243">
        <v>43273</v>
      </c>
      <c r="L282" s="244" t="s">
        <v>1981</v>
      </c>
      <c r="M282" s="226" t="s">
        <v>36</v>
      </c>
      <c r="N282" s="226">
        <v>18.623365</v>
      </c>
      <c r="O282" s="226">
        <v>18.623365</v>
      </c>
      <c r="P282" s="226"/>
      <c r="Q282" s="226"/>
      <c r="R282" s="226" t="s">
        <v>1999</v>
      </c>
      <c r="S282" s="226">
        <v>550</v>
      </c>
      <c r="T282" s="226" t="s">
        <v>37</v>
      </c>
      <c r="U282" s="226"/>
      <c r="V282" s="226"/>
      <c r="W282" s="226"/>
      <c r="X282" s="225"/>
      <c r="Y282" s="269"/>
      <c r="Z282" s="269"/>
      <c r="AA282" s="269"/>
      <c r="AB282" s="269"/>
      <c r="AC282" s="269"/>
      <c r="AD282" s="269"/>
      <c r="AE282" s="269"/>
      <c r="AF282" s="269"/>
      <c r="AG282" s="269"/>
    </row>
    <row r="283" spans="1:33" s="161" customFormat="1" ht="30" customHeight="1">
      <c r="A283" s="224"/>
      <c r="B283" s="177">
        <v>2017</v>
      </c>
      <c r="C283" s="177" t="s">
        <v>29</v>
      </c>
      <c r="D283" s="196">
        <v>1702131101</v>
      </c>
      <c r="E283" s="225" t="s">
        <v>1979</v>
      </c>
      <c r="F283" s="226" t="s">
        <v>1013</v>
      </c>
      <c r="G283" s="225" t="s">
        <v>32</v>
      </c>
      <c r="H283" s="227" t="s">
        <v>2001</v>
      </c>
      <c r="I283" s="247" t="s">
        <v>1018</v>
      </c>
      <c r="J283" s="226" t="s">
        <v>2002</v>
      </c>
      <c r="K283" s="243">
        <v>43274</v>
      </c>
      <c r="L283" s="244" t="s">
        <v>1981</v>
      </c>
      <c r="M283" s="226" t="s">
        <v>36</v>
      </c>
      <c r="N283" s="226">
        <v>160.506942</v>
      </c>
      <c r="O283" s="226">
        <v>160.506942</v>
      </c>
      <c r="P283" s="226"/>
      <c r="Q283" s="226"/>
      <c r="R283" s="226" t="s">
        <v>2003</v>
      </c>
      <c r="S283" s="226">
        <v>1000</v>
      </c>
      <c r="T283" s="226" t="s">
        <v>37</v>
      </c>
      <c r="U283" s="226"/>
      <c r="V283" s="226"/>
      <c r="W283" s="226"/>
      <c r="X283" s="225"/>
      <c r="Y283" s="269"/>
      <c r="Z283" s="269"/>
      <c r="AA283" s="269"/>
      <c r="AB283" s="269"/>
      <c r="AC283" s="269"/>
      <c r="AD283" s="269"/>
      <c r="AE283" s="269"/>
      <c r="AF283" s="269"/>
      <c r="AG283" s="269"/>
    </row>
    <row r="284" spans="1:33" s="161" customFormat="1" ht="30" customHeight="1">
      <c r="A284" s="224"/>
      <c r="B284" s="39">
        <v>2017</v>
      </c>
      <c r="C284" s="39" t="s">
        <v>29</v>
      </c>
      <c r="D284" s="196">
        <v>1702131102</v>
      </c>
      <c r="E284" s="225"/>
      <c r="F284" s="226" t="s">
        <v>1255</v>
      </c>
      <c r="G284" s="225" t="s">
        <v>32</v>
      </c>
      <c r="H284" s="228"/>
      <c r="I284" s="247" t="s">
        <v>927</v>
      </c>
      <c r="J284" s="226" t="s">
        <v>2004</v>
      </c>
      <c r="K284" s="243">
        <v>43275</v>
      </c>
      <c r="L284" s="244" t="s">
        <v>1981</v>
      </c>
      <c r="M284" s="226" t="s">
        <v>36</v>
      </c>
      <c r="N284" s="226">
        <v>290.463697</v>
      </c>
      <c r="O284" s="226">
        <v>290.463697</v>
      </c>
      <c r="P284" s="226"/>
      <c r="Q284" s="226"/>
      <c r="R284" s="226" t="s">
        <v>2003</v>
      </c>
      <c r="S284" s="226">
        <v>1000</v>
      </c>
      <c r="T284" s="226" t="s">
        <v>37</v>
      </c>
      <c r="U284" s="226"/>
      <c r="V284" s="226"/>
      <c r="W284" s="226"/>
      <c r="X284" s="225"/>
      <c r="Y284" s="269"/>
      <c r="Z284" s="269"/>
      <c r="AA284" s="269"/>
      <c r="AB284" s="269"/>
      <c r="AC284" s="269"/>
      <c r="AD284" s="269"/>
      <c r="AE284" s="269"/>
      <c r="AF284" s="269"/>
      <c r="AG284" s="269"/>
    </row>
    <row r="285" spans="1:33" s="161" customFormat="1" ht="30" customHeight="1">
      <c r="A285" s="224"/>
      <c r="B285" s="177">
        <v>2017</v>
      </c>
      <c r="C285" s="177" t="s">
        <v>29</v>
      </c>
      <c r="D285" s="196">
        <v>1702131103</v>
      </c>
      <c r="E285" s="225"/>
      <c r="F285" s="226" t="s">
        <v>1247</v>
      </c>
      <c r="G285" s="225" t="s">
        <v>32</v>
      </c>
      <c r="H285" s="228"/>
      <c r="I285" s="247" t="s">
        <v>927</v>
      </c>
      <c r="J285" s="226" t="s">
        <v>2005</v>
      </c>
      <c r="K285" s="243">
        <v>43276</v>
      </c>
      <c r="L285" s="244" t="s">
        <v>1981</v>
      </c>
      <c r="M285" s="226" t="s">
        <v>36</v>
      </c>
      <c r="N285" s="226">
        <v>18.464826</v>
      </c>
      <c r="O285" s="226">
        <v>18.464826</v>
      </c>
      <c r="P285" s="226"/>
      <c r="Q285" s="226"/>
      <c r="R285" s="226" t="s">
        <v>2003</v>
      </c>
      <c r="S285" s="226">
        <v>1000</v>
      </c>
      <c r="T285" s="226" t="s">
        <v>37</v>
      </c>
      <c r="U285" s="226"/>
      <c r="V285" s="226"/>
      <c r="W285" s="226"/>
      <c r="X285" s="225"/>
      <c r="Y285" s="269"/>
      <c r="Z285" s="269"/>
      <c r="AA285" s="269"/>
      <c r="AB285" s="269"/>
      <c r="AC285" s="269"/>
      <c r="AD285" s="269"/>
      <c r="AE285" s="269"/>
      <c r="AF285" s="269"/>
      <c r="AG285" s="269"/>
    </row>
    <row r="286" spans="1:33" s="161" customFormat="1" ht="30" customHeight="1">
      <c r="A286" s="224"/>
      <c r="B286" s="39">
        <v>2017</v>
      </c>
      <c r="C286" s="39" t="s">
        <v>29</v>
      </c>
      <c r="D286" s="196">
        <v>1702131104</v>
      </c>
      <c r="E286" s="225"/>
      <c r="F286" s="226" t="s">
        <v>1257</v>
      </c>
      <c r="G286" s="225" t="s">
        <v>32</v>
      </c>
      <c r="H286" s="229"/>
      <c r="I286" s="247" t="s">
        <v>1014</v>
      </c>
      <c r="J286" s="226" t="s">
        <v>2006</v>
      </c>
      <c r="K286" s="243">
        <v>43277</v>
      </c>
      <c r="L286" s="244" t="s">
        <v>1981</v>
      </c>
      <c r="M286" s="226" t="s">
        <v>36</v>
      </c>
      <c r="N286" s="226">
        <v>0.97183</v>
      </c>
      <c r="O286" s="226">
        <v>0.97183</v>
      </c>
      <c r="P286" s="226"/>
      <c r="Q286" s="226"/>
      <c r="R286" s="226" t="s">
        <v>2003</v>
      </c>
      <c r="S286" s="226">
        <v>1000</v>
      </c>
      <c r="T286" s="226" t="s">
        <v>37</v>
      </c>
      <c r="U286" s="226"/>
      <c r="V286" s="226"/>
      <c r="W286" s="226"/>
      <c r="X286" s="225"/>
      <c r="Y286" s="269"/>
      <c r="Z286" s="269"/>
      <c r="AA286" s="269"/>
      <c r="AB286" s="269"/>
      <c r="AC286" s="269"/>
      <c r="AD286" s="269"/>
      <c r="AE286" s="269"/>
      <c r="AF286" s="269"/>
      <c r="AG286" s="269"/>
    </row>
    <row r="287" spans="1:24" ht="42.75">
      <c r="A287" s="177"/>
      <c r="B287" s="177">
        <v>2017</v>
      </c>
      <c r="C287" s="177" t="s">
        <v>29</v>
      </c>
      <c r="D287" s="165">
        <v>1702120005</v>
      </c>
      <c r="E287" s="166" t="s">
        <v>2007</v>
      </c>
      <c r="F287" s="59" t="s">
        <v>2008</v>
      </c>
      <c r="G287" s="59" t="s">
        <v>32</v>
      </c>
      <c r="H287" s="59" t="s">
        <v>785</v>
      </c>
      <c r="I287" s="165" t="s">
        <v>1001</v>
      </c>
      <c r="J287" s="248">
        <v>6.1</v>
      </c>
      <c r="K287" s="248">
        <v>2017.11</v>
      </c>
      <c r="L287" s="249" t="s">
        <v>2009</v>
      </c>
      <c r="M287" s="250" t="s">
        <v>36</v>
      </c>
      <c r="N287" s="26">
        <v>1600</v>
      </c>
      <c r="O287" s="26">
        <v>1600</v>
      </c>
      <c r="P287" s="248"/>
      <c r="Q287" s="248"/>
      <c r="R287" s="248" t="s">
        <v>2010</v>
      </c>
      <c r="S287" s="248">
        <v>18000</v>
      </c>
      <c r="T287" s="248" t="s">
        <v>37</v>
      </c>
      <c r="U287" s="248"/>
      <c r="V287" s="248"/>
      <c r="W287" s="248"/>
      <c r="X287" s="179"/>
    </row>
    <row r="288" spans="1:24" ht="28.5">
      <c r="A288" s="177"/>
      <c r="B288" s="39">
        <v>2017</v>
      </c>
      <c r="C288" s="39" t="s">
        <v>29</v>
      </c>
      <c r="D288" s="17">
        <v>1702340001</v>
      </c>
      <c r="E288" s="230" t="s">
        <v>2011</v>
      </c>
      <c r="F288" s="62" t="s">
        <v>1313</v>
      </c>
      <c r="G288" s="62" t="s">
        <v>920</v>
      </c>
      <c r="H288" s="62" t="s">
        <v>921</v>
      </c>
      <c r="I288" s="17" t="s">
        <v>1022</v>
      </c>
      <c r="J288" s="251">
        <v>882</v>
      </c>
      <c r="K288" s="251">
        <v>2017.11</v>
      </c>
      <c r="L288" s="249" t="s">
        <v>2009</v>
      </c>
      <c r="M288" s="250" t="s">
        <v>36</v>
      </c>
      <c r="N288" s="252">
        <v>2497.42</v>
      </c>
      <c r="O288" s="252">
        <v>2497.42</v>
      </c>
      <c r="P288" s="251"/>
      <c r="Q288" s="251"/>
      <c r="R288" s="251" t="s">
        <v>921</v>
      </c>
      <c r="S288" s="251">
        <v>4000</v>
      </c>
      <c r="T288" s="251" t="s">
        <v>37</v>
      </c>
      <c r="U288" s="251"/>
      <c r="V288" s="251"/>
      <c r="W288" s="251"/>
      <c r="X288" s="25"/>
    </row>
    <row r="289" spans="1:24" ht="138" customHeight="1">
      <c r="A289" s="198"/>
      <c r="B289" s="177">
        <v>2017</v>
      </c>
      <c r="C289" s="177" t="s">
        <v>29</v>
      </c>
      <c r="D289" s="194">
        <v>1702020405</v>
      </c>
      <c r="E289" s="231" t="s">
        <v>2012</v>
      </c>
      <c r="F289" s="98" t="s">
        <v>2013</v>
      </c>
      <c r="G289" s="151" t="s">
        <v>1040</v>
      </c>
      <c r="H289" s="151" t="s">
        <v>1141</v>
      </c>
      <c r="I289" s="253" t="s">
        <v>2014</v>
      </c>
      <c r="J289" s="254">
        <v>1</v>
      </c>
      <c r="K289" s="255" t="s">
        <v>2015</v>
      </c>
      <c r="L289" s="254">
        <v>5</v>
      </c>
      <c r="M289" s="254" t="s">
        <v>36</v>
      </c>
      <c r="N289" s="254">
        <v>29.7</v>
      </c>
      <c r="O289" s="254">
        <v>29.7</v>
      </c>
      <c r="P289" s="254"/>
      <c r="Q289" s="254"/>
      <c r="R289" s="264" t="s">
        <v>2016</v>
      </c>
      <c r="S289" s="151">
        <v>24</v>
      </c>
      <c r="T289" s="151" t="s">
        <v>2017</v>
      </c>
      <c r="U289" s="254"/>
      <c r="V289" s="254"/>
      <c r="W289" s="231"/>
      <c r="X289" s="254"/>
    </row>
    <row r="290" spans="1:24" ht="105" customHeight="1">
      <c r="A290" s="198"/>
      <c r="B290" s="39">
        <v>2017</v>
      </c>
      <c r="C290" s="39" t="s">
        <v>29</v>
      </c>
      <c r="D290" s="232">
        <v>1702130303</v>
      </c>
      <c r="E290" s="231" t="s">
        <v>2018</v>
      </c>
      <c r="F290" s="98" t="s">
        <v>2013</v>
      </c>
      <c r="G290" s="151" t="s">
        <v>1040</v>
      </c>
      <c r="H290" s="151" t="s">
        <v>1147</v>
      </c>
      <c r="I290" s="253" t="s">
        <v>2014</v>
      </c>
      <c r="J290" s="254">
        <v>1</v>
      </c>
      <c r="K290" s="255" t="s">
        <v>2015</v>
      </c>
      <c r="L290" s="254">
        <v>5</v>
      </c>
      <c r="M290" s="254" t="s">
        <v>36</v>
      </c>
      <c r="N290" s="254">
        <v>29.7</v>
      </c>
      <c r="O290" s="254">
        <v>29.7</v>
      </c>
      <c r="P290" s="254"/>
      <c r="Q290" s="254"/>
      <c r="R290" s="264" t="s">
        <v>2019</v>
      </c>
      <c r="S290" s="151">
        <v>30</v>
      </c>
      <c r="T290" s="151" t="s">
        <v>2017</v>
      </c>
      <c r="U290" s="254"/>
      <c r="V290" s="254"/>
      <c r="W290" s="231"/>
      <c r="X290" s="254"/>
    </row>
    <row r="291" spans="1:24" ht="135" customHeight="1">
      <c r="A291" s="198"/>
      <c r="B291" s="177">
        <v>2017</v>
      </c>
      <c r="C291" s="177" t="s">
        <v>29</v>
      </c>
      <c r="D291" s="232">
        <v>1702110203</v>
      </c>
      <c r="E291" s="231" t="s">
        <v>2020</v>
      </c>
      <c r="F291" s="98" t="s">
        <v>2021</v>
      </c>
      <c r="G291" s="151" t="s">
        <v>1040</v>
      </c>
      <c r="H291" s="151" t="s">
        <v>73</v>
      </c>
      <c r="I291" s="151" t="s">
        <v>2014</v>
      </c>
      <c r="J291" s="256">
        <v>1</v>
      </c>
      <c r="K291" s="257" t="s">
        <v>2015</v>
      </c>
      <c r="L291" s="256">
        <v>5</v>
      </c>
      <c r="M291" s="256" t="s">
        <v>36</v>
      </c>
      <c r="N291" s="256">
        <v>39.02</v>
      </c>
      <c r="O291" s="256">
        <v>39.02</v>
      </c>
      <c r="P291" s="256"/>
      <c r="Q291" s="256"/>
      <c r="R291" s="230" t="s">
        <v>2022</v>
      </c>
      <c r="S291" s="265">
        <v>30</v>
      </c>
      <c r="T291" s="265" t="s">
        <v>2017</v>
      </c>
      <c r="U291" s="256"/>
      <c r="V291" s="256"/>
      <c r="W291" s="266"/>
      <c r="X291" s="265" t="s">
        <v>2023</v>
      </c>
    </row>
    <row r="292" spans="1:39" s="162" customFormat="1" ht="62.25" customHeight="1">
      <c r="A292" s="233"/>
      <c r="B292" s="39">
        <v>2017</v>
      </c>
      <c r="C292" s="39" t="s">
        <v>29</v>
      </c>
      <c r="D292" s="234">
        <v>1702200302</v>
      </c>
      <c r="E292" s="235" t="s">
        <v>2024</v>
      </c>
      <c r="F292" s="26" t="s">
        <v>2025</v>
      </c>
      <c r="G292" s="236" t="s">
        <v>1040</v>
      </c>
      <c r="H292" s="26" t="s">
        <v>157</v>
      </c>
      <c r="I292" s="26" t="s">
        <v>682</v>
      </c>
      <c r="J292" s="26">
        <v>432</v>
      </c>
      <c r="K292" s="26">
        <v>2017</v>
      </c>
      <c r="L292" s="26" t="s">
        <v>690</v>
      </c>
      <c r="M292" s="258" t="s">
        <v>36</v>
      </c>
      <c r="N292" s="259">
        <v>55</v>
      </c>
      <c r="O292" s="259">
        <v>55</v>
      </c>
      <c r="P292" s="26"/>
      <c r="Q292" s="26"/>
      <c r="R292" s="26" t="s">
        <v>2026</v>
      </c>
      <c r="S292" s="26">
        <v>70</v>
      </c>
      <c r="T292" s="226" t="s">
        <v>37</v>
      </c>
      <c r="U292" s="26"/>
      <c r="V292" s="236"/>
      <c r="W292" s="236"/>
      <c r="X292" s="267"/>
      <c r="Y292" s="270">
        <v>1</v>
      </c>
      <c r="Z292" s="271" t="s">
        <v>2024</v>
      </c>
      <c r="AA292" s="271" t="s">
        <v>2027</v>
      </c>
      <c r="AB292" s="270" t="s">
        <v>767</v>
      </c>
      <c r="AC292" s="270" t="s">
        <v>157</v>
      </c>
      <c r="AD292" s="272">
        <v>55</v>
      </c>
      <c r="AE292" s="271" t="s">
        <v>2028</v>
      </c>
      <c r="AF292" s="270" t="s">
        <v>2029</v>
      </c>
      <c r="AG292" s="270">
        <v>2017.12</v>
      </c>
      <c r="AH292" s="270"/>
      <c r="AI292" s="273" t="s">
        <v>2030</v>
      </c>
      <c r="AJ292" s="273"/>
      <c r="AK292" s="273" t="s">
        <v>2030</v>
      </c>
      <c r="AL292" s="273"/>
      <c r="AM292" s="273"/>
    </row>
    <row r="293" spans="1:39" s="162" customFormat="1" ht="62.25" customHeight="1">
      <c r="A293" s="233"/>
      <c r="B293" s="177">
        <v>2017</v>
      </c>
      <c r="C293" s="177" t="s">
        <v>29</v>
      </c>
      <c r="D293" s="234">
        <v>1702081101</v>
      </c>
      <c r="E293" s="235" t="s">
        <v>2031</v>
      </c>
      <c r="F293" s="26" t="s">
        <v>2025</v>
      </c>
      <c r="G293" s="236" t="s">
        <v>1040</v>
      </c>
      <c r="H293" s="26" t="s">
        <v>2032</v>
      </c>
      <c r="I293" s="26" t="s">
        <v>682</v>
      </c>
      <c r="J293" s="26">
        <v>432</v>
      </c>
      <c r="K293" s="26">
        <v>2017</v>
      </c>
      <c r="L293" s="26" t="s">
        <v>690</v>
      </c>
      <c r="M293" s="258" t="s">
        <v>36</v>
      </c>
      <c r="N293" s="259">
        <v>60</v>
      </c>
      <c r="O293" s="259">
        <v>60</v>
      </c>
      <c r="P293" s="26"/>
      <c r="Q293" s="26"/>
      <c r="R293" s="26" t="s">
        <v>2033</v>
      </c>
      <c r="S293" s="26">
        <v>40</v>
      </c>
      <c r="T293" s="226" t="s">
        <v>37</v>
      </c>
      <c r="U293" s="26"/>
      <c r="V293" s="236"/>
      <c r="W293" s="236"/>
      <c r="X293" s="267"/>
      <c r="Y293" s="270">
        <v>2</v>
      </c>
      <c r="Z293" s="271" t="s">
        <v>2031</v>
      </c>
      <c r="AA293" s="271" t="s">
        <v>2027</v>
      </c>
      <c r="AB293" s="270" t="s">
        <v>2034</v>
      </c>
      <c r="AC293" s="270" t="s">
        <v>2032</v>
      </c>
      <c r="AD293" s="272">
        <v>60</v>
      </c>
      <c r="AE293" s="271" t="s">
        <v>2028</v>
      </c>
      <c r="AF293" s="270" t="s">
        <v>2029</v>
      </c>
      <c r="AG293" s="270">
        <v>2017.12</v>
      </c>
      <c r="AH293" s="270"/>
      <c r="AI293" s="273" t="s">
        <v>2030</v>
      </c>
      <c r="AJ293" s="273" t="s">
        <v>1040</v>
      </c>
      <c r="AK293" s="273" t="s">
        <v>2030</v>
      </c>
      <c r="AL293" s="273"/>
      <c r="AM293" s="273"/>
    </row>
    <row r="294" spans="1:39" s="162" customFormat="1" ht="62.25" customHeight="1">
      <c r="A294" s="233"/>
      <c r="B294" s="39">
        <v>2017</v>
      </c>
      <c r="C294" s="39" t="s">
        <v>29</v>
      </c>
      <c r="D294" s="234">
        <v>1702190903</v>
      </c>
      <c r="E294" s="235" t="s">
        <v>2035</v>
      </c>
      <c r="F294" s="26" t="s">
        <v>2025</v>
      </c>
      <c r="G294" s="236" t="s">
        <v>1040</v>
      </c>
      <c r="H294" s="26" t="s">
        <v>1365</v>
      </c>
      <c r="I294" s="26" t="s">
        <v>682</v>
      </c>
      <c r="J294" s="26">
        <v>432</v>
      </c>
      <c r="K294" s="26">
        <v>2017</v>
      </c>
      <c r="L294" s="26" t="s">
        <v>690</v>
      </c>
      <c r="M294" s="258" t="s">
        <v>36</v>
      </c>
      <c r="N294" s="259">
        <v>55</v>
      </c>
      <c r="O294" s="259">
        <v>55</v>
      </c>
      <c r="P294" s="26"/>
      <c r="Q294" s="26"/>
      <c r="R294" s="26" t="s">
        <v>2036</v>
      </c>
      <c r="S294" s="26">
        <v>30</v>
      </c>
      <c r="T294" s="226" t="s">
        <v>37</v>
      </c>
      <c r="U294" s="26"/>
      <c r="V294" s="236"/>
      <c r="W294" s="236"/>
      <c r="X294" s="267"/>
      <c r="Y294" s="270">
        <v>3</v>
      </c>
      <c r="Z294" s="271" t="s">
        <v>2035</v>
      </c>
      <c r="AA294" s="271" t="s">
        <v>2027</v>
      </c>
      <c r="AB294" s="270" t="s">
        <v>788</v>
      </c>
      <c r="AC294" s="270" t="s">
        <v>1365</v>
      </c>
      <c r="AD294" s="272">
        <v>55</v>
      </c>
      <c r="AE294" s="271" t="s">
        <v>2028</v>
      </c>
      <c r="AF294" s="270" t="s">
        <v>2029</v>
      </c>
      <c r="AG294" s="270">
        <v>2017.12</v>
      </c>
      <c r="AH294" s="270"/>
      <c r="AI294" s="273" t="s">
        <v>2030</v>
      </c>
      <c r="AJ294" s="273" t="s">
        <v>1040</v>
      </c>
      <c r="AK294" s="273" t="s">
        <v>2030</v>
      </c>
      <c r="AL294" s="273"/>
      <c r="AM294" s="273"/>
    </row>
    <row r="295" spans="1:39" s="162" customFormat="1" ht="62.25" customHeight="1">
      <c r="A295" s="233"/>
      <c r="B295" s="177">
        <v>2017</v>
      </c>
      <c r="C295" s="177" t="s">
        <v>29</v>
      </c>
      <c r="D295" s="234" t="s">
        <v>2037</v>
      </c>
      <c r="E295" s="235" t="s">
        <v>2038</v>
      </c>
      <c r="F295" s="26" t="s">
        <v>2025</v>
      </c>
      <c r="G295" s="236" t="s">
        <v>1040</v>
      </c>
      <c r="H295" s="26" t="s">
        <v>1046</v>
      </c>
      <c r="I295" s="26" t="s">
        <v>682</v>
      </c>
      <c r="J295" s="26">
        <v>432</v>
      </c>
      <c r="K295" s="26">
        <v>2017</v>
      </c>
      <c r="L295" s="26" t="s">
        <v>690</v>
      </c>
      <c r="M295" s="258" t="s">
        <v>36</v>
      </c>
      <c r="N295" s="259">
        <v>60</v>
      </c>
      <c r="O295" s="259">
        <v>60</v>
      </c>
      <c r="P295" s="26"/>
      <c r="Q295" s="26"/>
      <c r="R295" s="26" t="s">
        <v>2039</v>
      </c>
      <c r="S295" s="26">
        <v>60</v>
      </c>
      <c r="T295" s="226" t="s">
        <v>37</v>
      </c>
      <c r="U295" s="26"/>
      <c r="V295" s="236"/>
      <c r="W295" s="236"/>
      <c r="X295" s="267"/>
      <c r="Y295" s="270">
        <v>4</v>
      </c>
      <c r="Z295" s="271" t="s">
        <v>2038</v>
      </c>
      <c r="AA295" s="271" t="s">
        <v>2027</v>
      </c>
      <c r="AB295" s="270" t="s">
        <v>807</v>
      </c>
      <c r="AC295" s="270" t="s">
        <v>2040</v>
      </c>
      <c r="AD295" s="272">
        <v>60</v>
      </c>
      <c r="AE295" s="271" t="s">
        <v>2028</v>
      </c>
      <c r="AF295" s="270" t="s">
        <v>2029</v>
      </c>
      <c r="AG295" s="270">
        <v>2017.12</v>
      </c>
      <c r="AH295" s="270"/>
      <c r="AI295" s="273" t="s">
        <v>2030</v>
      </c>
      <c r="AJ295" s="273" t="s">
        <v>1040</v>
      </c>
      <c r="AK295" s="273" t="s">
        <v>2030</v>
      </c>
      <c r="AL295" s="273"/>
      <c r="AM295" s="273"/>
    </row>
    <row r="296" spans="1:39" s="162" customFormat="1" ht="62.25" customHeight="1">
      <c r="A296" s="233"/>
      <c r="B296" s="39">
        <v>2017</v>
      </c>
      <c r="C296" s="39" t="s">
        <v>29</v>
      </c>
      <c r="D296" s="234">
        <v>1702040203</v>
      </c>
      <c r="E296" s="235" t="s">
        <v>2041</v>
      </c>
      <c r="F296" s="26" t="s">
        <v>2025</v>
      </c>
      <c r="G296" s="236" t="s">
        <v>1040</v>
      </c>
      <c r="H296" s="26" t="s">
        <v>1613</v>
      </c>
      <c r="I296" s="26" t="s">
        <v>682</v>
      </c>
      <c r="J296" s="26">
        <v>432</v>
      </c>
      <c r="K296" s="26">
        <v>2017</v>
      </c>
      <c r="L296" s="26" t="s">
        <v>690</v>
      </c>
      <c r="M296" s="258" t="s">
        <v>36</v>
      </c>
      <c r="N296" s="259">
        <v>55</v>
      </c>
      <c r="O296" s="259">
        <v>55</v>
      </c>
      <c r="P296" s="26"/>
      <c r="Q296" s="26"/>
      <c r="R296" s="26" t="s">
        <v>2042</v>
      </c>
      <c r="S296" s="26">
        <v>50</v>
      </c>
      <c r="T296" s="226" t="s">
        <v>37</v>
      </c>
      <c r="U296" s="26"/>
      <c r="V296" s="236"/>
      <c r="W296" s="236"/>
      <c r="X296" s="267"/>
      <c r="Y296" s="270">
        <v>5</v>
      </c>
      <c r="Z296" s="271" t="s">
        <v>2041</v>
      </c>
      <c r="AA296" s="271" t="s">
        <v>2027</v>
      </c>
      <c r="AB296" s="270" t="s">
        <v>288</v>
      </c>
      <c r="AC296" s="270" t="s">
        <v>1613</v>
      </c>
      <c r="AD296" s="272">
        <v>55</v>
      </c>
      <c r="AE296" s="271" t="s">
        <v>2028</v>
      </c>
      <c r="AF296" s="270" t="s">
        <v>2029</v>
      </c>
      <c r="AG296" s="270">
        <v>2017.12</v>
      </c>
      <c r="AH296" s="270"/>
      <c r="AI296" s="273" t="s">
        <v>2030</v>
      </c>
      <c r="AJ296" s="273" t="s">
        <v>1040</v>
      </c>
      <c r="AK296" s="273" t="s">
        <v>2030</v>
      </c>
      <c r="AL296" s="273"/>
      <c r="AM296" s="273"/>
    </row>
    <row r="297" spans="1:39" s="162" customFormat="1" ht="62.25" customHeight="1">
      <c r="A297" s="233"/>
      <c r="B297" s="180">
        <v>2017</v>
      </c>
      <c r="C297" s="180" t="s">
        <v>29</v>
      </c>
      <c r="D297" s="237">
        <v>1702050302</v>
      </c>
      <c r="E297" s="238" t="s">
        <v>2043</v>
      </c>
      <c r="F297" s="33" t="s">
        <v>2025</v>
      </c>
      <c r="G297" s="239" t="s">
        <v>1040</v>
      </c>
      <c r="H297" s="33" t="s">
        <v>125</v>
      </c>
      <c r="I297" s="33" t="s">
        <v>682</v>
      </c>
      <c r="J297" s="33">
        <v>432</v>
      </c>
      <c r="K297" s="33">
        <v>2017</v>
      </c>
      <c r="L297" s="33" t="s">
        <v>690</v>
      </c>
      <c r="M297" s="260" t="s">
        <v>36</v>
      </c>
      <c r="N297" s="261">
        <v>55</v>
      </c>
      <c r="O297" s="261">
        <v>55</v>
      </c>
      <c r="P297" s="33"/>
      <c r="Q297" s="33"/>
      <c r="R297" s="33" t="s">
        <v>2044</v>
      </c>
      <c r="S297" s="33">
        <v>40</v>
      </c>
      <c r="T297" s="268" t="s">
        <v>2045</v>
      </c>
      <c r="U297" s="26"/>
      <c r="V297" s="236"/>
      <c r="W297" s="236"/>
      <c r="X297" s="267"/>
      <c r="Y297" s="270">
        <v>6</v>
      </c>
      <c r="Z297" s="271" t="s">
        <v>2043</v>
      </c>
      <c r="AA297" s="271" t="s">
        <v>2027</v>
      </c>
      <c r="AB297" s="270" t="s">
        <v>796</v>
      </c>
      <c r="AC297" s="270" t="s">
        <v>2046</v>
      </c>
      <c r="AD297" s="272">
        <v>55</v>
      </c>
      <c r="AE297" s="271" t="s">
        <v>2028</v>
      </c>
      <c r="AF297" s="270" t="s">
        <v>2029</v>
      </c>
      <c r="AG297" s="270">
        <v>2017.12</v>
      </c>
      <c r="AH297" s="270"/>
      <c r="AI297" s="273" t="s">
        <v>2030</v>
      </c>
      <c r="AJ297" s="273" t="s">
        <v>1040</v>
      </c>
      <c r="AK297" s="273" t="s">
        <v>2030</v>
      </c>
      <c r="AL297" s="273"/>
      <c r="AM297" s="273"/>
    </row>
    <row r="298" spans="1:39" s="162" customFormat="1" ht="62.25" customHeight="1">
      <c r="A298" s="233"/>
      <c r="B298" s="39">
        <v>2017</v>
      </c>
      <c r="C298" s="39" t="s">
        <v>29</v>
      </c>
      <c r="D298" s="234">
        <v>1702100203</v>
      </c>
      <c r="E298" s="235" t="s">
        <v>2047</v>
      </c>
      <c r="F298" s="26" t="s">
        <v>2025</v>
      </c>
      <c r="G298" s="236" t="s">
        <v>1040</v>
      </c>
      <c r="H298" s="26" t="s">
        <v>620</v>
      </c>
      <c r="I298" s="26" t="s">
        <v>682</v>
      </c>
      <c r="J298" s="26">
        <v>432</v>
      </c>
      <c r="K298" s="26">
        <v>2017</v>
      </c>
      <c r="L298" s="26" t="s">
        <v>690</v>
      </c>
      <c r="M298" s="258" t="s">
        <v>36</v>
      </c>
      <c r="N298" s="259">
        <v>55</v>
      </c>
      <c r="O298" s="259">
        <v>55</v>
      </c>
      <c r="P298" s="26"/>
      <c r="Q298" s="26"/>
      <c r="R298" s="26" t="s">
        <v>2048</v>
      </c>
      <c r="S298" s="26">
        <v>64</v>
      </c>
      <c r="T298" s="226" t="s">
        <v>37</v>
      </c>
      <c r="U298" s="26"/>
      <c r="V298" s="236"/>
      <c r="W298" s="236"/>
      <c r="X298" s="267"/>
      <c r="Y298" s="270">
        <v>7</v>
      </c>
      <c r="Z298" s="271" t="s">
        <v>2047</v>
      </c>
      <c r="AA298" s="271" t="s">
        <v>2027</v>
      </c>
      <c r="AB298" s="270" t="s">
        <v>801</v>
      </c>
      <c r="AC298" s="270" t="s">
        <v>620</v>
      </c>
      <c r="AD298" s="272">
        <v>55</v>
      </c>
      <c r="AE298" s="271" t="s">
        <v>2028</v>
      </c>
      <c r="AF298" s="270" t="s">
        <v>2029</v>
      </c>
      <c r="AG298" s="270">
        <v>2017.12</v>
      </c>
      <c r="AH298" s="270"/>
      <c r="AI298" s="273" t="s">
        <v>2030</v>
      </c>
      <c r="AJ298" s="273" t="s">
        <v>1040</v>
      </c>
      <c r="AK298" s="273" t="s">
        <v>2030</v>
      </c>
      <c r="AL298" s="273"/>
      <c r="AM298" s="273"/>
    </row>
    <row r="299" spans="1:39" s="162" customFormat="1" ht="62.25" customHeight="1">
      <c r="A299" s="233"/>
      <c r="B299" s="177">
        <v>2017</v>
      </c>
      <c r="C299" s="177" t="s">
        <v>29</v>
      </c>
      <c r="D299" s="234">
        <v>1702020201</v>
      </c>
      <c r="E299" s="235" t="s">
        <v>2049</v>
      </c>
      <c r="F299" s="26" t="s">
        <v>2025</v>
      </c>
      <c r="G299" s="236" t="s">
        <v>1040</v>
      </c>
      <c r="H299" s="26" t="s">
        <v>560</v>
      </c>
      <c r="I299" s="26" t="s">
        <v>682</v>
      </c>
      <c r="J299" s="26">
        <v>432</v>
      </c>
      <c r="K299" s="26">
        <v>2017</v>
      </c>
      <c r="L299" s="26" t="s">
        <v>690</v>
      </c>
      <c r="M299" s="258" t="s">
        <v>36</v>
      </c>
      <c r="N299" s="259">
        <v>55</v>
      </c>
      <c r="O299" s="259">
        <v>55</v>
      </c>
      <c r="P299" s="26"/>
      <c r="Q299" s="26"/>
      <c r="R299" s="26" t="s">
        <v>2050</v>
      </c>
      <c r="S299" s="26">
        <v>72</v>
      </c>
      <c r="T299" s="226" t="s">
        <v>37</v>
      </c>
      <c r="U299" s="26"/>
      <c r="V299" s="236"/>
      <c r="W299" s="236"/>
      <c r="X299" s="267"/>
      <c r="Y299" s="270">
        <v>8</v>
      </c>
      <c r="Z299" s="271" t="s">
        <v>2049</v>
      </c>
      <c r="AA299" s="271" t="s">
        <v>2027</v>
      </c>
      <c r="AB299" s="270" t="s">
        <v>810</v>
      </c>
      <c r="AC299" s="270" t="s">
        <v>560</v>
      </c>
      <c r="AD299" s="272">
        <v>55</v>
      </c>
      <c r="AE299" s="271" t="s">
        <v>2028</v>
      </c>
      <c r="AF299" s="270" t="s">
        <v>2029</v>
      </c>
      <c r="AG299" s="270">
        <v>2017.12</v>
      </c>
      <c r="AH299" s="270"/>
      <c r="AI299" s="273" t="s">
        <v>2030</v>
      </c>
      <c r="AJ299" s="273" t="s">
        <v>1040</v>
      </c>
      <c r="AK299" s="273" t="s">
        <v>2030</v>
      </c>
      <c r="AL299" s="273"/>
      <c r="AM299" s="273"/>
    </row>
    <row r="300" spans="1:39" s="162" customFormat="1" ht="62.25" customHeight="1">
      <c r="A300" s="233"/>
      <c r="B300" s="39">
        <v>2017</v>
      </c>
      <c r="C300" s="39" t="s">
        <v>29</v>
      </c>
      <c r="D300" s="234">
        <v>1702060204</v>
      </c>
      <c r="E300" s="235" t="s">
        <v>2051</v>
      </c>
      <c r="F300" s="26" t="s">
        <v>2025</v>
      </c>
      <c r="G300" s="236" t="s">
        <v>1040</v>
      </c>
      <c r="H300" s="26" t="s">
        <v>368</v>
      </c>
      <c r="I300" s="26" t="s">
        <v>682</v>
      </c>
      <c r="J300" s="26">
        <v>432</v>
      </c>
      <c r="K300" s="26">
        <v>2017</v>
      </c>
      <c r="L300" s="26" t="s">
        <v>690</v>
      </c>
      <c r="M300" s="258" t="s">
        <v>36</v>
      </c>
      <c r="N300" s="259">
        <v>55</v>
      </c>
      <c r="O300" s="259">
        <v>55</v>
      </c>
      <c r="P300" s="26"/>
      <c r="Q300" s="26"/>
      <c r="R300" s="26" t="s">
        <v>2052</v>
      </c>
      <c r="S300" s="26">
        <v>70</v>
      </c>
      <c r="T300" s="226" t="s">
        <v>37</v>
      </c>
      <c r="U300" s="26"/>
      <c r="V300" s="236"/>
      <c r="W300" s="236"/>
      <c r="X300" s="267"/>
      <c r="Y300" s="270">
        <v>9</v>
      </c>
      <c r="Z300" s="271" t="s">
        <v>2051</v>
      </c>
      <c r="AA300" s="271" t="s">
        <v>2027</v>
      </c>
      <c r="AB300" s="270" t="s">
        <v>1849</v>
      </c>
      <c r="AC300" s="270" t="s">
        <v>368</v>
      </c>
      <c r="AD300" s="272">
        <v>55</v>
      </c>
      <c r="AE300" s="271" t="s">
        <v>2028</v>
      </c>
      <c r="AF300" s="270" t="s">
        <v>2029</v>
      </c>
      <c r="AG300" s="270">
        <v>2017.12</v>
      </c>
      <c r="AH300" s="270"/>
      <c r="AI300" s="273" t="s">
        <v>2030</v>
      </c>
      <c r="AJ300" s="273" t="s">
        <v>1040</v>
      </c>
      <c r="AK300" s="273" t="s">
        <v>2030</v>
      </c>
      <c r="AL300" s="273"/>
      <c r="AM300" s="273"/>
    </row>
    <row r="301" spans="1:39" s="162" customFormat="1" ht="62.25" customHeight="1">
      <c r="A301" s="233"/>
      <c r="B301" s="177">
        <v>2017</v>
      </c>
      <c r="C301" s="177" t="s">
        <v>29</v>
      </c>
      <c r="D301" s="234" t="s">
        <v>2053</v>
      </c>
      <c r="E301" s="235" t="s">
        <v>2054</v>
      </c>
      <c r="F301" s="26" t="s">
        <v>2025</v>
      </c>
      <c r="G301" s="236" t="s">
        <v>1040</v>
      </c>
      <c r="H301" s="26" t="s">
        <v>2055</v>
      </c>
      <c r="I301" s="26" t="s">
        <v>682</v>
      </c>
      <c r="J301" s="26">
        <v>432</v>
      </c>
      <c r="K301" s="26">
        <v>2017</v>
      </c>
      <c r="L301" s="26" t="s">
        <v>690</v>
      </c>
      <c r="M301" s="258" t="s">
        <v>36</v>
      </c>
      <c r="N301" s="259">
        <v>55</v>
      </c>
      <c r="O301" s="259">
        <v>55</v>
      </c>
      <c r="P301" s="26"/>
      <c r="Q301" s="26"/>
      <c r="R301" s="26" t="s">
        <v>2056</v>
      </c>
      <c r="S301" s="26">
        <v>40</v>
      </c>
      <c r="T301" s="226" t="s">
        <v>37</v>
      </c>
      <c r="U301" s="26"/>
      <c r="V301" s="236"/>
      <c r="W301" s="236"/>
      <c r="X301" s="267"/>
      <c r="Y301" s="270">
        <v>10</v>
      </c>
      <c r="Z301" s="271" t="s">
        <v>2057</v>
      </c>
      <c r="AA301" s="271" t="s">
        <v>2027</v>
      </c>
      <c r="AB301" s="270" t="s">
        <v>804</v>
      </c>
      <c r="AC301" s="270" t="s">
        <v>2058</v>
      </c>
      <c r="AD301" s="272">
        <v>55</v>
      </c>
      <c r="AE301" s="271" t="s">
        <v>2028</v>
      </c>
      <c r="AF301" s="270" t="s">
        <v>2029</v>
      </c>
      <c r="AG301" s="270">
        <v>2017.12</v>
      </c>
      <c r="AH301" s="270"/>
      <c r="AI301" s="273" t="s">
        <v>2030</v>
      </c>
      <c r="AJ301" s="273" t="s">
        <v>1040</v>
      </c>
      <c r="AK301" s="273" t="s">
        <v>2030</v>
      </c>
      <c r="AL301" s="273"/>
      <c r="AM301" s="273"/>
    </row>
    <row r="302" spans="1:39" s="162" customFormat="1" ht="62.25" customHeight="1">
      <c r="A302" s="233"/>
      <c r="B302" s="39">
        <v>2017</v>
      </c>
      <c r="C302" s="39" t="s">
        <v>29</v>
      </c>
      <c r="D302" s="234" t="s">
        <v>2059</v>
      </c>
      <c r="E302" s="235" t="s">
        <v>2060</v>
      </c>
      <c r="F302" s="26" t="s">
        <v>2025</v>
      </c>
      <c r="G302" s="236" t="s">
        <v>1040</v>
      </c>
      <c r="H302" s="26" t="s">
        <v>2061</v>
      </c>
      <c r="I302" s="26" t="s">
        <v>682</v>
      </c>
      <c r="J302" s="26">
        <v>432</v>
      </c>
      <c r="K302" s="26">
        <v>2017</v>
      </c>
      <c r="L302" s="26" t="s">
        <v>690</v>
      </c>
      <c r="M302" s="258" t="s">
        <v>36</v>
      </c>
      <c r="N302" s="259">
        <v>55</v>
      </c>
      <c r="O302" s="259">
        <v>55</v>
      </c>
      <c r="P302" s="26"/>
      <c r="Q302" s="26"/>
      <c r="R302" s="26" t="s">
        <v>2062</v>
      </c>
      <c r="S302" s="26">
        <v>30</v>
      </c>
      <c r="T302" s="226" t="s">
        <v>37</v>
      </c>
      <c r="U302" s="26"/>
      <c r="V302" s="236"/>
      <c r="W302" s="236"/>
      <c r="X302" s="267"/>
      <c r="Y302" s="270">
        <v>11</v>
      </c>
      <c r="Z302" s="271" t="s">
        <v>2060</v>
      </c>
      <c r="AA302" s="271" t="s">
        <v>2027</v>
      </c>
      <c r="AB302" s="270" t="s">
        <v>782</v>
      </c>
      <c r="AC302" s="270" t="s">
        <v>2063</v>
      </c>
      <c r="AD302" s="272">
        <v>55</v>
      </c>
      <c r="AE302" s="271" t="s">
        <v>2028</v>
      </c>
      <c r="AF302" s="270" t="s">
        <v>2029</v>
      </c>
      <c r="AG302" s="270">
        <v>2017.12</v>
      </c>
      <c r="AH302" s="270"/>
      <c r="AI302" s="273" t="s">
        <v>2030</v>
      </c>
      <c r="AJ302" s="273" t="s">
        <v>1040</v>
      </c>
      <c r="AK302" s="273" t="s">
        <v>2030</v>
      </c>
      <c r="AL302" s="273"/>
      <c r="AM302" s="273"/>
    </row>
    <row r="303" spans="1:39" s="162" customFormat="1" ht="62.25" customHeight="1">
      <c r="A303" s="233"/>
      <c r="B303" s="177">
        <v>2017</v>
      </c>
      <c r="C303" s="177" t="s">
        <v>29</v>
      </c>
      <c r="D303" s="234" t="s">
        <v>2064</v>
      </c>
      <c r="E303" s="235" t="s">
        <v>2065</v>
      </c>
      <c r="F303" s="26" t="s">
        <v>2025</v>
      </c>
      <c r="G303" s="236" t="s">
        <v>1040</v>
      </c>
      <c r="H303" s="26" t="s">
        <v>2066</v>
      </c>
      <c r="I303" s="26" t="s">
        <v>682</v>
      </c>
      <c r="J303" s="26">
        <v>432</v>
      </c>
      <c r="K303" s="26">
        <v>2017</v>
      </c>
      <c r="L303" s="26" t="s">
        <v>690</v>
      </c>
      <c r="M303" s="254" t="s">
        <v>36</v>
      </c>
      <c r="N303" s="259">
        <v>60</v>
      </c>
      <c r="O303" s="259">
        <v>60</v>
      </c>
      <c r="P303" s="26"/>
      <c r="Q303" s="26"/>
      <c r="R303" s="26" t="s">
        <v>2067</v>
      </c>
      <c r="S303" s="26">
        <v>60</v>
      </c>
      <c r="T303" s="226" t="s">
        <v>37</v>
      </c>
      <c r="U303" s="26"/>
      <c r="V303" s="236"/>
      <c r="W303" s="236"/>
      <c r="X303" s="267"/>
      <c r="Y303" s="270">
        <v>12</v>
      </c>
      <c r="Z303" s="271" t="s">
        <v>2068</v>
      </c>
      <c r="AA303" s="271" t="s">
        <v>2027</v>
      </c>
      <c r="AB303" s="270" t="s">
        <v>776</v>
      </c>
      <c r="AC303" s="270" t="s">
        <v>2069</v>
      </c>
      <c r="AD303" s="272">
        <v>60</v>
      </c>
      <c r="AE303" s="271" t="s">
        <v>2028</v>
      </c>
      <c r="AF303" s="270" t="s">
        <v>2029</v>
      </c>
      <c r="AG303" s="270">
        <v>2017.12</v>
      </c>
      <c r="AH303" s="270"/>
      <c r="AI303" s="273" t="s">
        <v>2030</v>
      </c>
      <c r="AJ303" s="273" t="s">
        <v>1040</v>
      </c>
      <c r="AK303" s="273" t="s">
        <v>2030</v>
      </c>
      <c r="AL303" s="273"/>
      <c r="AM303" s="273"/>
    </row>
    <row r="304" spans="1:39" s="162" customFormat="1" ht="62.25" customHeight="1">
      <c r="A304" s="233"/>
      <c r="B304" s="39">
        <v>2017</v>
      </c>
      <c r="C304" s="39" t="s">
        <v>29</v>
      </c>
      <c r="D304" s="234">
        <v>1702150502</v>
      </c>
      <c r="E304" s="235" t="s">
        <v>2070</v>
      </c>
      <c r="F304" s="26" t="s">
        <v>2025</v>
      </c>
      <c r="G304" s="236" t="s">
        <v>1040</v>
      </c>
      <c r="H304" s="26" t="s">
        <v>447</v>
      </c>
      <c r="I304" s="26" t="s">
        <v>682</v>
      </c>
      <c r="J304" s="26">
        <v>600</v>
      </c>
      <c r="K304" s="26">
        <v>2017</v>
      </c>
      <c r="L304" s="26" t="s">
        <v>690</v>
      </c>
      <c r="M304" s="258" t="s">
        <v>36</v>
      </c>
      <c r="N304" s="259">
        <v>68.4</v>
      </c>
      <c r="O304" s="259">
        <v>68.4</v>
      </c>
      <c r="P304" s="26"/>
      <c r="Q304" s="26"/>
      <c r="R304" s="26" t="s">
        <v>2071</v>
      </c>
      <c r="S304" s="26">
        <v>50</v>
      </c>
      <c r="T304" s="226" t="s">
        <v>37</v>
      </c>
      <c r="U304" s="26"/>
      <c r="V304" s="236"/>
      <c r="W304" s="236"/>
      <c r="X304" s="267"/>
      <c r="Y304" s="270">
        <v>13</v>
      </c>
      <c r="Z304" s="271" t="s">
        <v>2070</v>
      </c>
      <c r="AA304" s="271" t="s">
        <v>2072</v>
      </c>
      <c r="AB304" s="270" t="s">
        <v>773</v>
      </c>
      <c r="AC304" s="270" t="s">
        <v>447</v>
      </c>
      <c r="AD304" s="272">
        <v>68.4</v>
      </c>
      <c r="AE304" s="271" t="s">
        <v>2028</v>
      </c>
      <c r="AF304" s="270" t="s">
        <v>2029</v>
      </c>
      <c r="AG304" s="270">
        <v>2017.12</v>
      </c>
      <c r="AH304" s="270"/>
      <c r="AI304" s="273" t="s">
        <v>2030</v>
      </c>
      <c r="AJ304" s="273" t="s">
        <v>1040</v>
      </c>
      <c r="AK304" s="273" t="s">
        <v>2030</v>
      </c>
      <c r="AL304" s="273"/>
      <c r="AM304" s="273"/>
    </row>
    <row r="305" spans="1:39" s="162" customFormat="1" ht="62.25" customHeight="1">
      <c r="A305" s="233"/>
      <c r="B305" s="177">
        <v>2017</v>
      </c>
      <c r="C305" s="177" t="s">
        <v>29</v>
      </c>
      <c r="D305" s="234" t="s">
        <v>2073</v>
      </c>
      <c r="E305" s="235" t="s">
        <v>2074</v>
      </c>
      <c r="F305" s="26" t="s">
        <v>2025</v>
      </c>
      <c r="G305" s="236" t="s">
        <v>1040</v>
      </c>
      <c r="H305" s="26" t="s">
        <v>2075</v>
      </c>
      <c r="I305" s="26" t="s">
        <v>682</v>
      </c>
      <c r="J305" s="26">
        <v>630</v>
      </c>
      <c r="K305" s="26">
        <v>2017</v>
      </c>
      <c r="L305" s="26" t="s">
        <v>690</v>
      </c>
      <c r="M305" s="258" t="s">
        <v>36</v>
      </c>
      <c r="N305" s="259">
        <v>58.4</v>
      </c>
      <c r="O305" s="259">
        <v>58.4</v>
      </c>
      <c r="P305" s="26"/>
      <c r="Q305" s="26"/>
      <c r="R305" s="26" t="s">
        <v>2076</v>
      </c>
      <c r="S305" s="26">
        <v>40</v>
      </c>
      <c r="T305" s="226" t="s">
        <v>37</v>
      </c>
      <c r="U305" s="26"/>
      <c r="V305" s="236"/>
      <c r="W305" s="236"/>
      <c r="X305" s="267"/>
      <c r="Y305" s="270">
        <v>14</v>
      </c>
      <c r="Z305" s="271" t="s">
        <v>2074</v>
      </c>
      <c r="AA305" s="271" t="s">
        <v>2077</v>
      </c>
      <c r="AB305" s="270" t="s">
        <v>818</v>
      </c>
      <c r="AC305" s="270" t="s">
        <v>2075</v>
      </c>
      <c r="AD305" s="272">
        <v>58.4</v>
      </c>
      <c r="AE305" s="271" t="s">
        <v>2028</v>
      </c>
      <c r="AF305" s="270" t="s">
        <v>2029</v>
      </c>
      <c r="AG305" s="270">
        <v>2017.12</v>
      </c>
      <c r="AH305" s="270"/>
      <c r="AI305" s="273" t="s">
        <v>2030</v>
      </c>
      <c r="AJ305" s="273" t="s">
        <v>1040</v>
      </c>
      <c r="AK305" s="273" t="s">
        <v>2030</v>
      </c>
      <c r="AL305" s="273"/>
      <c r="AM305" s="273"/>
    </row>
    <row r="306" spans="1:39" s="162" customFormat="1" ht="62.25" customHeight="1">
      <c r="A306" s="233"/>
      <c r="B306" s="39">
        <v>2017</v>
      </c>
      <c r="C306" s="39" t="s">
        <v>29</v>
      </c>
      <c r="D306" s="234" t="s">
        <v>2078</v>
      </c>
      <c r="E306" s="235" t="s">
        <v>2079</v>
      </c>
      <c r="F306" s="26" t="s">
        <v>2025</v>
      </c>
      <c r="G306" s="236" t="s">
        <v>1040</v>
      </c>
      <c r="H306" s="26" t="s">
        <v>2080</v>
      </c>
      <c r="I306" s="26" t="s">
        <v>682</v>
      </c>
      <c r="J306" s="26">
        <v>432</v>
      </c>
      <c r="K306" s="26">
        <v>2017</v>
      </c>
      <c r="L306" s="26" t="s">
        <v>690</v>
      </c>
      <c r="M306" s="258" t="s">
        <v>36</v>
      </c>
      <c r="N306" s="259">
        <v>50</v>
      </c>
      <c r="O306" s="259">
        <v>50</v>
      </c>
      <c r="P306" s="26"/>
      <c r="Q306" s="26"/>
      <c r="R306" s="26" t="s">
        <v>2042</v>
      </c>
      <c r="S306" s="26">
        <v>64</v>
      </c>
      <c r="T306" s="226" t="s">
        <v>37</v>
      </c>
      <c r="U306" s="26"/>
      <c r="V306" s="236"/>
      <c r="W306" s="236"/>
      <c r="X306" s="267"/>
      <c r="Y306" s="270">
        <v>15</v>
      </c>
      <c r="Z306" s="271" t="s">
        <v>2079</v>
      </c>
      <c r="AA306" s="271" t="s">
        <v>2027</v>
      </c>
      <c r="AB306" s="270" t="s">
        <v>288</v>
      </c>
      <c r="AC306" s="270" t="s">
        <v>2081</v>
      </c>
      <c r="AD306" s="272">
        <v>50</v>
      </c>
      <c r="AE306" s="271" t="s">
        <v>2028</v>
      </c>
      <c r="AF306" s="270" t="s">
        <v>2029</v>
      </c>
      <c r="AG306" s="270">
        <v>2017.12</v>
      </c>
      <c r="AH306" s="270"/>
      <c r="AI306" s="273" t="s">
        <v>2030</v>
      </c>
      <c r="AJ306" s="273" t="s">
        <v>1040</v>
      </c>
      <c r="AK306" s="273" t="s">
        <v>2030</v>
      </c>
      <c r="AL306" s="273"/>
      <c r="AM306" s="273"/>
    </row>
    <row r="307" spans="1:39" s="162" customFormat="1" ht="62.25" customHeight="1">
      <c r="A307" s="233"/>
      <c r="B307" s="177">
        <v>2017</v>
      </c>
      <c r="C307" s="177" t="s">
        <v>29</v>
      </c>
      <c r="D307" s="234" t="s">
        <v>2082</v>
      </c>
      <c r="E307" s="235" t="s">
        <v>2083</v>
      </c>
      <c r="F307" s="26" t="s">
        <v>2025</v>
      </c>
      <c r="G307" s="236" t="s">
        <v>1040</v>
      </c>
      <c r="H307" s="26" t="s">
        <v>230</v>
      </c>
      <c r="I307" s="26" t="s">
        <v>682</v>
      </c>
      <c r="J307" s="26">
        <v>580</v>
      </c>
      <c r="K307" s="26">
        <v>2017</v>
      </c>
      <c r="L307" s="26" t="s">
        <v>690</v>
      </c>
      <c r="M307" s="258" t="s">
        <v>36</v>
      </c>
      <c r="N307" s="259">
        <v>50</v>
      </c>
      <c r="O307" s="259">
        <v>50</v>
      </c>
      <c r="P307" s="26"/>
      <c r="Q307" s="26"/>
      <c r="R307" s="26" t="s">
        <v>2084</v>
      </c>
      <c r="S307" s="26">
        <v>72</v>
      </c>
      <c r="T307" s="226" t="s">
        <v>37</v>
      </c>
      <c r="U307" s="26"/>
      <c r="V307" s="236"/>
      <c r="W307" s="236"/>
      <c r="X307" s="267"/>
      <c r="Y307" s="270">
        <v>16</v>
      </c>
      <c r="Z307" s="271" t="s">
        <v>2083</v>
      </c>
      <c r="AA307" s="271" t="s">
        <v>2085</v>
      </c>
      <c r="AB307" s="270" t="s">
        <v>2086</v>
      </c>
      <c r="AC307" s="270" t="s">
        <v>2087</v>
      </c>
      <c r="AD307" s="272">
        <v>50</v>
      </c>
      <c r="AE307" s="271" t="s">
        <v>2028</v>
      </c>
      <c r="AF307" s="270" t="s">
        <v>2029</v>
      </c>
      <c r="AG307" s="270">
        <v>2017.12</v>
      </c>
      <c r="AH307" s="270"/>
      <c r="AI307" s="273" t="s">
        <v>2030</v>
      </c>
      <c r="AJ307" s="273" t="s">
        <v>1040</v>
      </c>
      <c r="AK307" s="273" t="s">
        <v>2030</v>
      </c>
      <c r="AL307" s="273"/>
      <c r="AM307" s="273"/>
    </row>
    <row r="308" spans="1:39" s="162" customFormat="1" ht="62.25" customHeight="1">
      <c r="A308" s="233"/>
      <c r="B308" s="39">
        <v>2017</v>
      </c>
      <c r="C308" s="39" t="s">
        <v>29</v>
      </c>
      <c r="D308" s="234" t="s">
        <v>2088</v>
      </c>
      <c r="E308" s="235" t="s">
        <v>2089</v>
      </c>
      <c r="F308" s="26" t="s">
        <v>2025</v>
      </c>
      <c r="G308" s="236" t="s">
        <v>1040</v>
      </c>
      <c r="H308" s="26" t="s">
        <v>410</v>
      </c>
      <c r="I308" s="26" t="s">
        <v>682</v>
      </c>
      <c r="J308" s="26">
        <v>432</v>
      </c>
      <c r="K308" s="26">
        <v>2017</v>
      </c>
      <c r="L308" s="26" t="s">
        <v>690</v>
      </c>
      <c r="M308" s="258" t="s">
        <v>36</v>
      </c>
      <c r="N308" s="259">
        <v>50</v>
      </c>
      <c r="O308" s="259">
        <v>50</v>
      </c>
      <c r="P308" s="26"/>
      <c r="Q308" s="26"/>
      <c r="R308" s="26" t="s">
        <v>2090</v>
      </c>
      <c r="S308" s="26">
        <v>70</v>
      </c>
      <c r="T308" s="226" t="s">
        <v>37</v>
      </c>
      <c r="U308" s="26"/>
      <c r="V308" s="236"/>
      <c r="W308" s="236"/>
      <c r="X308" s="267"/>
      <c r="Y308" s="270">
        <v>17</v>
      </c>
      <c r="Z308" s="271" t="s">
        <v>2089</v>
      </c>
      <c r="AA308" s="271" t="s">
        <v>2027</v>
      </c>
      <c r="AB308" s="270" t="s">
        <v>770</v>
      </c>
      <c r="AC308" s="270" t="s">
        <v>410</v>
      </c>
      <c r="AD308" s="272">
        <v>50</v>
      </c>
      <c r="AE308" s="271" t="s">
        <v>2028</v>
      </c>
      <c r="AF308" s="270" t="s">
        <v>2029</v>
      </c>
      <c r="AG308" s="270">
        <v>2017.12</v>
      </c>
      <c r="AH308" s="270"/>
      <c r="AI308" s="273" t="s">
        <v>2030</v>
      </c>
      <c r="AJ308" s="273" t="s">
        <v>1040</v>
      </c>
      <c r="AK308" s="273" t="s">
        <v>2030</v>
      </c>
      <c r="AL308" s="273"/>
      <c r="AM308" s="273"/>
    </row>
    <row r="309" spans="1:39" s="162" customFormat="1" ht="62.25" customHeight="1">
      <c r="A309" s="233"/>
      <c r="B309" s="177">
        <v>2017</v>
      </c>
      <c r="C309" s="177" t="s">
        <v>29</v>
      </c>
      <c r="D309" s="234">
        <v>1702110502</v>
      </c>
      <c r="E309" s="235" t="s">
        <v>2091</v>
      </c>
      <c r="F309" s="26" t="s">
        <v>2025</v>
      </c>
      <c r="G309" s="236" t="s">
        <v>1040</v>
      </c>
      <c r="H309" s="26" t="s">
        <v>1082</v>
      </c>
      <c r="I309" s="26" t="s">
        <v>682</v>
      </c>
      <c r="J309" s="26">
        <v>432</v>
      </c>
      <c r="K309" s="26">
        <v>2017</v>
      </c>
      <c r="L309" s="26" t="s">
        <v>690</v>
      </c>
      <c r="M309" s="258" t="s">
        <v>36</v>
      </c>
      <c r="N309" s="259">
        <v>50</v>
      </c>
      <c r="O309" s="259">
        <v>50</v>
      </c>
      <c r="P309" s="26"/>
      <c r="Q309" s="26"/>
      <c r="R309" s="26" t="s">
        <v>2092</v>
      </c>
      <c r="S309" s="26">
        <v>40</v>
      </c>
      <c r="T309" s="226" t="s">
        <v>37</v>
      </c>
      <c r="U309" s="26"/>
      <c r="V309" s="236"/>
      <c r="W309" s="236"/>
      <c r="X309" s="267"/>
      <c r="Y309" s="270">
        <v>18</v>
      </c>
      <c r="Z309" s="271" t="s">
        <v>2091</v>
      </c>
      <c r="AA309" s="271" t="s">
        <v>2027</v>
      </c>
      <c r="AB309" s="270" t="s">
        <v>813</v>
      </c>
      <c r="AC309" s="270" t="s">
        <v>1082</v>
      </c>
      <c r="AD309" s="272">
        <v>50</v>
      </c>
      <c r="AE309" s="271" t="s">
        <v>2028</v>
      </c>
      <c r="AF309" s="270" t="s">
        <v>2029</v>
      </c>
      <c r="AG309" s="270">
        <v>2017.12</v>
      </c>
      <c r="AH309" s="270"/>
      <c r="AI309" s="273" t="s">
        <v>2030</v>
      </c>
      <c r="AJ309" s="273" t="s">
        <v>1040</v>
      </c>
      <c r="AK309" s="273" t="s">
        <v>2030</v>
      </c>
      <c r="AL309" s="273"/>
      <c r="AM309" s="273"/>
    </row>
    <row r="310" spans="1:39" s="162" customFormat="1" ht="62.25" customHeight="1">
      <c r="A310" s="233"/>
      <c r="B310" s="39">
        <v>2017</v>
      </c>
      <c r="C310" s="39" t="s">
        <v>29</v>
      </c>
      <c r="D310" s="234">
        <v>1702090403</v>
      </c>
      <c r="E310" s="235" t="s">
        <v>2093</v>
      </c>
      <c r="F310" s="26" t="s">
        <v>2025</v>
      </c>
      <c r="G310" s="236" t="s">
        <v>1040</v>
      </c>
      <c r="H310" s="26" t="s">
        <v>490</v>
      </c>
      <c r="I310" s="26" t="s">
        <v>682</v>
      </c>
      <c r="J310" s="26">
        <v>400</v>
      </c>
      <c r="K310" s="26">
        <v>2017</v>
      </c>
      <c r="L310" s="26" t="s">
        <v>690</v>
      </c>
      <c r="M310" s="258" t="s">
        <v>36</v>
      </c>
      <c r="N310" s="259">
        <v>8</v>
      </c>
      <c r="O310" s="259">
        <v>8</v>
      </c>
      <c r="P310" s="26"/>
      <c r="Q310" s="26"/>
      <c r="R310" s="26" t="s">
        <v>2076</v>
      </c>
      <c r="S310" s="26">
        <v>30</v>
      </c>
      <c r="T310" s="226" t="s">
        <v>37</v>
      </c>
      <c r="U310" s="26"/>
      <c r="V310" s="26"/>
      <c r="W310" s="26"/>
      <c r="X310" s="267"/>
      <c r="Y310" s="270">
        <v>19</v>
      </c>
      <c r="Z310" s="271" t="s">
        <v>2093</v>
      </c>
      <c r="AA310" s="271" t="s">
        <v>2094</v>
      </c>
      <c r="AB310" s="270" t="s">
        <v>818</v>
      </c>
      <c r="AC310" s="270" t="s">
        <v>2095</v>
      </c>
      <c r="AD310" s="272">
        <v>8</v>
      </c>
      <c r="AE310" s="271" t="s">
        <v>2028</v>
      </c>
      <c r="AF310" s="270" t="s">
        <v>2029</v>
      </c>
      <c r="AG310" s="270">
        <v>2017.12</v>
      </c>
      <c r="AH310" s="270"/>
      <c r="AI310" s="273" t="s">
        <v>2030</v>
      </c>
      <c r="AJ310" s="273" t="s">
        <v>1040</v>
      </c>
      <c r="AK310" s="273" t="s">
        <v>2030</v>
      </c>
      <c r="AL310" s="273"/>
      <c r="AM310" s="273"/>
    </row>
    <row r="311" spans="1:39" s="162" customFormat="1" ht="62.25" customHeight="1">
      <c r="A311" s="233"/>
      <c r="B311" s="177">
        <v>2017</v>
      </c>
      <c r="C311" s="177" t="s">
        <v>29</v>
      </c>
      <c r="D311" s="234">
        <v>1702100401</v>
      </c>
      <c r="E311" s="235" t="s">
        <v>2096</v>
      </c>
      <c r="F311" s="26" t="s">
        <v>2025</v>
      </c>
      <c r="G311" s="236" t="s">
        <v>1040</v>
      </c>
      <c r="H311" s="26" t="s">
        <v>605</v>
      </c>
      <c r="I311" s="26" t="s">
        <v>682</v>
      </c>
      <c r="J311" s="26">
        <v>432</v>
      </c>
      <c r="K311" s="26">
        <v>2017</v>
      </c>
      <c r="L311" s="26" t="s">
        <v>690</v>
      </c>
      <c r="M311" s="258" t="s">
        <v>36</v>
      </c>
      <c r="N311" s="259">
        <v>50</v>
      </c>
      <c r="O311" s="259">
        <v>50</v>
      </c>
      <c r="P311" s="236"/>
      <c r="Q311" s="236"/>
      <c r="R311" s="26" t="s">
        <v>2048</v>
      </c>
      <c r="S311" s="26">
        <v>60</v>
      </c>
      <c r="T311" s="226" t="s">
        <v>37</v>
      </c>
      <c r="U311" s="236"/>
      <c r="V311" s="236"/>
      <c r="W311" s="236"/>
      <c r="X311" s="267"/>
      <c r="Y311" s="270">
        <v>20</v>
      </c>
      <c r="Z311" s="271" t="s">
        <v>2097</v>
      </c>
      <c r="AA311" s="271" t="s">
        <v>2098</v>
      </c>
      <c r="AB311" s="270" t="s">
        <v>779</v>
      </c>
      <c r="AC311" s="270" t="s">
        <v>2058</v>
      </c>
      <c r="AD311" s="272">
        <v>7.2</v>
      </c>
      <c r="AE311" s="271" t="s">
        <v>2028</v>
      </c>
      <c r="AF311" s="270" t="s">
        <v>2029</v>
      </c>
      <c r="AG311" s="270">
        <v>2017.12</v>
      </c>
      <c r="AH311" s="270"/>
      <c r="AI311" s="273" t="s">
        <v>2030</v>
      </c>
      <c r="AJ311" s="273" t="s">
        <v>1040</v>
      </c>
      <c r="AK311" s="273" t="s">
        <v>2030</v>
      </c>
      <c r="AL311" s="273"/>
      <c r="AM311" s="273"/>
    </row>
    <row r="312" spans="1:24" s="163" customFormat="1" ht="24.75" customHeight="1">
      <c r="A312" s="198"/>
      <c r="B312" s="39">
        <v>2017</v>
      </c>
      <c r="C312" s="39" t="s">
        <v>29</v>
      </c>
      <c r="D312" s="194">
        <v>1702131202</v>
      </c>
      <c r="E312" s="199" t="s">
        <v>2099</v>
      </c>
      <c r="F312" s="240" t="s">
        <v>2100</v>
      </c>
      <c r="G312" s="241" t="s">
        <v>32</v>
      </c>
      <c r="H312" s="200" t="s">
        <v>2101</v>
      </c>
      <c r="I312" s="241" t="s">
        <v>2102</v>
      </c>
      <c r="J312" s="201">
        <v>1</v>
      </c>
      <c r="K312" s="241" t="s">
        <v>2103</v>
      </c>
      <c r="L312" s="201"/>
      <c r="M312" s="241" t="s">
        <v>36</v>
      </c>
      <c r="N312" s="201">
        <v>15</v>
      </c>
      <c r="O312" s="201">
        <v>15</v>
      </c>
      <c r="P312" s="201"/>
      <c r="Q312" s="201"/>
      <c r="R312" s="200" t="s">
        <v>2101</v>
      </c>
      <c r="S312" s="26">
        <v>150</v>
      </c>
      <c r="T312" s="241" t="s">
        <v>37</v>
      </c>
      <c r="U312" s="201"/>
      <c r="V312" s="201"/>
      <c r="W312" s="201"/>
      <c r="X312" s="201"/>
    </row>
    <row r="313" spans="1:24" s="163" customFormat="1" ht="24.75" customHeight="1">
      <c r="A313" s="198"/>
      <c r="B313" s="177">
        <v>2017</v>
      </c>
      <c r="C313" s="177" t="s">
        <v>29</v>
      </c>
      <c r="D313" s="194">
        <v>1702130804</v>
      </c>
      <c r="E313" s="199" t="s">
        <v>2104</v>
      </c>
      <c r="F313" s="240" t="s">
        <v>2100</v>
      </c>
      <c r="G313" s="241" t="s">
        <v>32</v>
      </c>
      <c r="H313" s="200" t="s">
        <v>2105</v>
      </c>
      <c r="I313" s="241" t="s">
        <v>2102</v>
      </c>
      <c r="J313" s="201">
        <v>1</v>
      </c>
      <c r="K313" s="241" t="s">
        <v>2103</v>
      </c>
      <c r="L313" s="201"/>
      <c r="M313" s="241" t="s">
        <v>36</v>
      </c>
      <c r="N313" s="201">
        <v>6</v>
      </c>
      <c r="O313" s="201">
        <v>6</v>
      </c>
      <c r="P313" s="201"/>
      <c r="Q313" s="201"/>
      <c r="R313" s="200" t="s">
        <v>2105</v>
      </c>
      <c r="S313" s="26">
        <v>410</v>
      </c>
      <c r="T313" s="241" t="s">
        <v>37</v>
      </c>
      <c r="U313" s="201"/>
      <c r="V313" s="201"/>
      <c r="W313" s="201"/>
      <c r="X313" s="201"/>
    </row>
    <row r="314" spans="1:24" s="163" customFormat="1" ht="24.75" customHeight="1">
      <c r="A314" s="198"/>
      <c r="B314" s="39">
        <v>2017</v>
      </c>
      <c r="C314" s="39" t="s">
        <v>29</v>
      </c>
      <c r="D314" s="194">
        <v>1702130902</v>
      </c>
      <c r="E314" s="199" t="s">
        <v>2106</v>
      </c>
      <c r="F314" s="240" t="s">
        <v>2100</v>
      </c>
      <c r="G314" s="241" t="s">
        <v>32</v>
      </c>
      <c r="H314" s="200" t="s">
        <v>2107</v>
      </c>
      <c r="I314" s="241" t="s">
        <v>2102</v>
      </c>
      <c r="J314" s="201">
        <v>1</v>
      </c>
      <c r="K314" s="241" t="s">
        <v>2103</v>
      </c>
      <c r="L314" s="201"/>
      <c r="M314" s="241" t="s">
        <v>36</v>
      </c>
      <c r="N314" s="201">
        <v>6</v>
      </c>
      <c r="O314" s="201">
        <v>6</v>
      </c>
      <c r="P314" s="201"/>
      <c r="Q314" s="201"/>
      <c r="R314" s="200" t="s">
        <v>2107</v>
      </c>
      <c r="S314" s="26">
        <v>164</v>
      </c>
      <c r="T314" s="241" t="s">
        <v>37</v>
      </c>
      <c r="U314" s="201"/>
      <c r="V314" s="201"/>
      <c r="W314" s="201"/>
      <c r="X314" s="201"/>
    </row>
    <row r="315" spans="1:24" s="163" customFormat="1" ht="24.75" customHeight="1">
      <c r="A315" s="198"/>
      <c r="B315" s="177">
        <v>2017</v>
      </c>
      <c r="C315" s="177" t="s">
        <v>29</v>
      </c>
      <c r="D315" s="194">
        <v>1702130506</v>
      </c>
      <c r="E315" s="199" t="s">
        <v>2108</v>
      </c>
      <c r="F315" s="240" t="s">
        <v>2100</v>
      </c>
      <c r="G315" s="241" t="s">
        <v>32</v>
      </c>
      <c r="H315" s="200" t="s">
        <v>886</v>
      </c>
      <c r="I315" s="241" t="s">
        <v>2102</v>
      </c>
      <c r="J315" s="201">
        <v>1</v>
      </c>
      <c r="K315" s="241" t="s">
        <v>2103</v>
      </c>
      <c r="L315" s="201"/>
      <c r="M315" s="241" t="s">
        <v>36</v>
      </c>
      <c r="N315" s="201">
        <v>6</v>
      </c>
      <c r="O315" s="201">
        <v>6</v>
      </c>
      <c r="P315" s="201"/>
      <c r="Q315" s="201"/>
      <c r="R315" s="200" t="s">
        <v>886</v>
      </c>
      <c r="S315" s="26">
        <v>172</v>
      </c>
      <c r="T315" s="241" t="s">
        <v>37</v>
      </c>
      <c r="U315" s="201"/>
      <c r="V315" s="201"/>
      <c r="W315" s="201"/>
      <c r="X315" s="201"/>
    </row>
    <row r="316" spans="1:24" s="163" customFormat="1" ht="24.75" customHeight="1">
      <c r="A316" s="198"/>
      <c r="B316" s="39">
        <v>2017</v>
      </c>
      <c r="C316" s="39" t="s">
        <v>29</v>
      </c>
      <c r="D316" s="194">
        <v>1702200602</v>
      </c>
      <c r="E316" s="199" t="s">
        <v>2109</v>
      </c>
      <c r="F316" s="240" t="s">
        <v>2100</v>
      </c>
      <c r="G316" s="241" t="s">
        <v>32</v>
      </c>
      <c r="H316" s="200" t="s">
        <v>2110</v>
      </c>
      <c r="I316" s="241" t="s">
        <v>2102</v>
      </c>
      <c r="J316" s="201">
        <v>1</v>
      </c>
      <c r="K316" s="241" t="s">
        <v>2103</v>
      </c>
      <c r="L316" s="201"/>
      <c r="M316" s="241" t="s">
        <v>36</v>
      </c>
      <c r="N316" s="201">
        <v>20</v>
      </c>
      <c r="O316" s="201">
        <v>20</v>
      </c>
      <c r="P316" s="201"/>
      <c r="Q316" s="201"/>
      <c r="R316" s="200" t="s">
        <v>2110</v>
      </c>
      <c r="S316" s="26">
        <v>170</v>
      </c>
      <c r="T316" s="241" t="s">
        <v>37</v>
      </c>
      <c r="U316" s="201"/>
      <c r="V316" s="201"/>
      <c r="W316" s="201"/>
      <c r="X316" s="201"/>
    </row>
    <row r="317" spans="1:24" s="163" customFormat="1" ht="24.75" customHeight="1">
      <c r="A317" s="198"/>
      <c r="B317" s="177">
        <v>2017</v>
      </c>
      <c r="C317" s="177" t="s">
        <v>29</v>
      </c>
      <c r="D317" s="194">
        <v>1702200201</v>
      </c>
      <c r="E317" s="199" t="s">
        <v>2111</v>
      </c>
      <c r="F317" s="240" t="s">
        <v>2100</v>
      </c>
      <c r="G317" s="241" t="s">
        <v>32</v>
      </c>
      <c r="H317" s="200" t="s">
        <v>2112</v>
      </c>
      <c r="I317" s="241" t="s">
        <v>2102</v>
      </c>
      <c r="J317" s="201">
        <v>1</v>
      </c>
      <c r="K317" s="241" t="s">
        <v>2103</v>
      </c>
      <c r="L317" s="201"/>
      <c r="M317" s="241" t="s">
        <v>36</v>
      </c>
      <c r="N317" s="201">
        <v>10</v>
      </c>
      <c r="O317" s="201">
        <v>10</v>
      </c>
      <c r="P317" s="201"/>
      <c r="Q317" s="201"/>
      <c r="R317" s="200" t="s">
        <v>2112</v>
      </c>
      <c r="S317" s="26">
        <v>140</v>
      </c>
      <c r="T317" s="241" t="s">
        <v>37</v>
      </c>
      <c r="U317" s="201"/>
      <c r="V317" s="201"/>
      <c r="W317" s="201"/>
      <c r="X317" s="201"/>
    </row>
    <row r="318" spans="1:24" s="163" customFormat="1" ht="24.75" customHeight="1">
      <c r="A318" s="198"/>
      <c r="B318" s="39">
        <v>2017</v>
      </c>
      <c r="C318" s="39" t="s">
        <v>29</v>
      </c>
      <c r="D318" s="213">
        <v>1702190101</v>
      </c>
      <c r="E318" s="242" t="s">
        <v>2113</v>
      </c>
      <c r="F318" s="225" t="s">
        <v>2100</v>
      </c>
      <c r="G318" s="226" t="s">
        <v>32</v>
      </c>
      <c r="H318" s="214" t="s">
        <v>2114</v>
      </c>
      <c r="I318" s="226" t="s">
        <v>2102</v>
      </c>
      <c r="J318" s="219">
        <v>1</v>
      </c>
      <c r="K318" s="226" t="s">
        <v>2103</v>
      </c>
      <c r="L318" s="219"/>
      <c r="M318" s="226" t="s">
        <v>36</v>
      </c>
      <c r="N318" s="219">
        <v>10</v>
      </c>
      <c r="O318" s="219">
        <v>10</v>
      </c>
      <c r="P318" s="219"/>
      <c r="Q318" s="219"/>
      <c r="R318" s="214" t="s">
        <v>2114</v>
      </c>
      <c r="S318" s="26">
        <v>130</v>
      </c>
      <c r="T318" s="226" t="s">
        <v>37</v>
      </c>
      <c r="U318" s="219"/>
      <c r="V318" s="219"/>
      <c r="W318" s="219"/>
      <c r="X318" s="219"/>
    </row>
    <row r="319" spans="1:24" s="163" customFormat="1" ht="24.75" customHeight="1">
      <c r="A319" s="198"/>
      <c r="B319" s="177">
        <v>2017</v>
      </c>
      <c r="C319" s="177" t="s">
        <v>29</v>
      </c>
      <c r="D319" s="194">
        <v>1702030101</v>
      </c>
      <c r="E319" s="199" t="s">
        <v>2115</v>
      </c>
      <c r="F319" s="240" t="s">
        <v>2100</v>
      </c>
      <c r="G319" s="241" t="s">
        <v>32</v>
      </c>
      <c r="H319" s="200" t="s">
        <v>2116</v>
      </c>
      <c r="I319" s="241" t="s">
        <v>2102</v>
      </c>
      <c r="J319" s="201">
        <v>1</v>
      </c>
      <c r="K319" s="241" t="s">
        <v>2103</v>
      </c>
      <c r="L319" s="201"/>
      <c r="M319" s="241" t="s">
        <v>36</v>
      </c>
      <c r="N319" s="201">
        <v>6</v>
      </c>
      <c r="O319" s="201">
        <v>6</v>
      </c>
      <c r="P319" s="201"/>
      <c r="Q319" s="201"/>
      <c r="R319" s="200" t="s">
        <v>2116</v>
      </c>
      <c r="S319" s="26">
        <v>150</v>
      </c>
      <c r="T319" s="241" t="s">
        <v>37</v>
      </c>
      <c r="U319" s="201"/>
      <c r="V319" s="201"/>
      <c r="W319" s="201"/>
      <c r="X319" s="201"/>
    </row>
    <row r="320" spans="1:24" s="163" customFormat="1" ht="24.75" customHeight="1">
      <c r="A320" s="198"/>
      <c r="B320" s="39">
        <v>2017</v>
      </c>
      <c r="C320" s="39" t="s">
        <v>29</v>
      </c>
      <c r="D320" s="194">
        <v>1702030901</v>
      </c>
      <c r="E320" s="199" t="s">
        <v>2117</v>
      </c>
      <c r="F320" s="240" t="s">
        <v>2100</v>
      </c>
      <c r="G320" s="241" t="s">
        <v>32</v>
      </c>
      <c r="H320" s="200" t="s">
        <v>2118</v>
      </c>
      <c r="I320" s="241" t="s">
        <v>2102</v>
      </c>
      <c r="J320" s="201">
        <v>1</v>
      </c>
      <c r="K320" s="241" t="s">
        <v>2103</v>
      </c>
      <c r="L320" s="201"/>
      <c r="M320" s="241" t="s">
        <v>36</v>
      </c>
      <c r="N320" s="201">
        <v>6</v>
      </c>
      <c r="O320" s="201">
        <v>6</v>
      </c>
      <c r="P320" s="201"/>
      <c r="Q320" s="201"/>
      <c r="R320" s="200" t="s">
        <v>2118</v>
      </c>
      <c r="S320" s="26">
        <v>410</v>
      </c>
      <c r="T320" s="241" t="s">
        <v>37</v>
      </c>
      <c r="U320" s="201"/>
      <c r="V320" s="201"/>
      <c r="W320" s="201"/>
      <c r="X320" s="201"/>
    </row>
    <row r="321" spans="1:24" s="163" customFormat="1" ht="24.75" customHeight="1">
      <c r="A321" s="198"/>
      <c r="B321" s="177">
        <v>2017</v>
      </c>
      <c r="C321" s="177" t="s">
        <v>29</v>
      </c>
      <c r="D321" s="194">
        <v>1702030503</v>
      </c>
      <c r="E321" s="199" t="s">
        <v>2119</v>
      </c>
      <c r="F321" s="240" t="s">
        <v>2100</v>
      </c>
      <c r="G321" s="241" t="s">
        <v>32</v>
      </c>
      <c r="H321" s="200" t="s">
        <v>1003</v>
      </c>
      <c r="I321" s="241" t="s">
        <v>2102</v>
      </c>
      <c r="J321" s="201">
        <v>1</v>
      </c>
      <c r="K321" s="241" t="s">
        <v>2103</v>
      </c>
      <c r="L321" s="201"/>
      <c r="M321" s="241" t="s">
        <v>36</v>
      </c>
      <c r="N321" s="201">
        <v>6</v>
      </c>
      <c r="O321" s="201">
        <v>6</v>
      </c>
      <c r="P321" s="201"/>
      <c r="Q321" s="201"/>
      <c r="R321" s="200" t="s">
        <v>1003</v>
      </c>
      <c r="S321" s="26">
        <v>164</v>
      </c>
      <c r="T321" s="241" t="s">
        <v>37</v>
      </c>
      <c r="U321" s="201"/>
      <c r="V321" s="201"/>
      <c r="W321" s="201"/>
      <c r="X321" s="201"/>
    </row>
    <row r="322" spans="1:24" s="163" customFormat="1" ht="24.75" customHeight="1">
      <c r="A322" s="198"/>
      <c r="B322" s="39">
        <v>2017</v>
      </c>
      <c r="C322" s="39" t="s">
        <v>29</v>
      </c>
      <c r="D322" s="194">
        <v>1702041401</v>
      </c>
      <c r="E322" s="199" t="s">
        <v>2120</v>
      </c>
      <c r="F322" s="240" t="s">
        <v>2100</v>
      </c>
      <c r="G322" s="241" t="s">
        <v>32</v>
      </c>
      <c r="H322" s="200" t="s">
        <v>2121</v>
      </c>
      <c r="I322" s="241" t="s">
        <v>2102</v>
      </c>
      <c r="J322" s="201">
        <v>1</v>
      </c>
      <c r="K322" s="241" t="s">
        <v>2103</v>
      </c>
      <c r="L322" s="201"/>
      <c r="M322" s="241" t="s">
        <v>36</v>
      </c>
      <c r="N322" s="201">
        <v>15</v>
      </c>
      <c r="O322" s="201">
        <v>15</v>
      </c>
      <c r="P322" s="201"/>
      <c r="Q322" s="201"/>
      <c r="R322" s="200" t="s">
        <v>2121</v>
      </c>
      <c r="S322" s="26">
        <v>172</v>
      </c>
      <c r="T322" s="241" t="s">
        <v>37</v>
      </c>
      <c r="U322" s="201"/>
      <c r="V322" s="201"/>
      <c r="W322" s="201"/>
      <c r="X322" s="201"/>
    </row>
    <row r="323" spans="1:24" s="163" customFormat="1" ht="24.75" customHeight="1">
      <c r="A323" s="198"/>
      <c r="B323" s="177">
        <v>2017</v>
      </c>
      <c r="C323" s="177" t="s">
        <v>29</v>
      </c>
      <c r="D323" s="194">
        <v>1702041602</v>
      </c>
      <c r="E323" s="199" t="s">
        <v>2122</v>
      </c>
      <c r="F323" s="240" t="s">
        <v>2100</v>
      </c>
      <c r="G323" s="241" t="s">
        <v>32</v>
      </c>
      <c r="H323" s="200" t="s">
        <v>2123</v>
      </c>
      <c r="I323" s="241" t="s">
        <v>2102</v>
      </c>
      <c r="J323" s="201">
        <v>1</v>
      </c>
      <c r="K323" s="241" t="s">
        <v>2103</v>
      </c>
      <c r="L323" s="201"/>
      <c r="M323" s="241" t="s">
        <v>36</v>
      </c>
      <c r="N323" s="201">
        <v>15</v>
      </c>
      <c r="O323" s="201">
        <v>15</v>
      </c>
      <c r="P323" s="201"/>
      <c r="Q323" s="201"/>
      <c r="R323" s="200" t="s">
        <v>2123</v>
      </c>
      <c r="S323" s="26">
        <v>170</v>
      </c>
      <c r="T323" s="241" t="s">
        <v>37</v>
      </c>
      <c r="U323" s="201"/>
      <c r="V323" s="201"/>
      <c r="W323" s="201"/>
      <c r="X323" s="201"/>
    </row>
    <row r="324" spans="1:24" s="163" customFormat="1" ht="24.75" customHeight="1">
      <c r="A324" s="198"/>
      <c r="B324" s="39">
        <v>2017</v>
      </c>
      <c r="C324" s="39" t="s">
        <v>29</v>
      </c>
      <c r="D324" s="194">
        <v>1702040802</v>
      </c>
      <c r="E324" s="199" t="s">
        <v>2124</v>
      </c>
      <c r="F324" s="240" t="s">
        <v>2100</v>
      </c>
      <c r="G324" s="241" t="s">
        <v>32</v>
      </c>
      <c r="H324" s="200" t="s">
        <v>2125</v>
      </c>
      <c r="I324" s="241" t="s">
        <v>2102</v>
      </c>
      <c r="J324" s="201">
        <v>1</v>
      </c>
      <c r="K324" s="241" t="s">
        <v>2103</v>
      </c>
      <c r="L324" s="201"/>
      <c r="M324" s="241" t="s">
        <v>36</v>
      </c>
      <c r="N324" s="201">
        <v>6</v>
      </c>
      <c r="O324" s="201">
        <v>6</v>
      </c>
      <c r="P324" s="201"/>
      <c r="Q324" s="201"/>
      <c r="R324" s="200" t="s">
        <v>2125</v>
      </c>
      <c r="S324" s="26">
        <v>140</v>
      </c>
      <c r="T324" s="241" t="s">
        <v>37</v>
      </c>
      <c r="U324" s="201"/>
      <c r="V324" s="201"/>
      <c r="W324" s="201"/>
      <c r="X324" s="201"/>
    </row>
    <row r="325" spans="1:24" s="163" customFormat="1" ht="24.75" customHeight="1">
      <c r="A325" s="198"/>
      <c r="B325" s="177">
        <v>2017</v>
      </c>
      <c r="C325" s="177" t="s">
        <v>29</v>
      </c>
      <c r="D325" s="194">
        <v>1702041101</v>
      </c>
      <c r="E325" s="199" t="s">
        <v>2126</v>
      </c>
      <c r="F325" s="240" t="s">
        <v>2100</v>
      </c>
      <c r="G325" s="241" t="s">
        <v>32</v>
      </c>
      <c r="H325" s="200" t="s">
        <v>2127</v>
      </c>
      <c r="I325" s="241" t="s">
        <v>2102</v>
      </c>
      <c r="J325" s="201">
        <v>1</v>
      </c>
      <c r="K325" s="241" t="s">
        <v>2103</v>
      </c>
      <c r="L325" s="201"/>
      <c r="M325" s="241" t="s">
        <v>36</v>
      </c>
      <c r="N325" s="201">
        <v>6</v>
      </c>
      <c r="O325" s="201">
        <v>6</v>
      </c>
      <c r="P325" s="201"/>
      <c r="Q325" s="201"/>
      <c r="R325" s="200" t="s">
        <v>2127</v>
      </c>
      <c r="S325" s="26">
        <v>130</v>
      </c>
      <c r="T325" s="241" t="s">
        <v>37</v>
      </c>
      <c r="U325" s="201"/>
      <c r="V325" s="201"/>
      <c r="W325" s="201"/>
      <c r="X325" s="201"/>
    </row>
    <row r="326" spans="1:24" s="163" customFormat="1" ht="24.75" customHeight="1">
      <c r="A326" s="198"/>
      <c r="B326" s="39">
        <v>2017</v>
      </c>
      <c r="C326" s="39" t="s">
        <v>29</v>
      </c>
      <c r="D326" s="213">
        <v>1702081001</v>
      </c>
      <c r="E326" s="242" t="s">
        <v>2128</v>
      </c>
      <c r="F326" s="225" t="s">
        <v>2100</v>
      </c>
      <c r="G326" s="226" t="s">
        <v>32</v>
      </c>
      <c r="H326" s="214" t="s">
        <v>2129</v>
      </c>
      <c r="I326" s="226" t="s">
        <v>2102</v>
      </c>
      <c r="J326" s="219">
        <v>1</v>
      </c>
      <c r="K326" s="226" t="s">
        <v>2103</v>
      </c>
      <c r="L326" s="219"/>
      <c r="M326" s="226" t="s">
        <v>36</v>
      </c>
      <c r="N326" s="219">
        <v>15</v>
      </c>
      <c r="O326" s="219">
        <v>15</v>
      </c>
      <c r="P326" s="219"/>
      <c r="Q326" s="219"/>
      <c r="R326" s="214" t="s">
        <v>2129</v>
      </c>
      <c r="S326" s="26">
        <v>150</v>
      </c>
      <c r="T326" s="226" t="s">
        <v>37</v>
      </c>
      <c r="U326" s="219"/>
      <c r="V326" s="219"/>
      <c r="W326" s="219"/>
      <c r="X326" s="219"/>
    </row>
    <row r="327" spans="1:24" s="163" customFormat="1" ht="24.75" customHeight="1">
      <c r="A327" s="198"/>
      <c r="B327" s="177">
        <v>2017</v>
      </c>
      <c r="C327" s="177" t="s">
        <v>29</v>
      </c>
      <c r="D327" s="194">
        <v>1702181101</v>
      </c>
      <c r="E327" s="199" t="s">
        <v>2130</v>
      </c>
      <c r="F327" s="240" t="s">
        <v>2100</v>
      </c>
      <c r="G327" s="241" t="s">
        <v>32</v>
      </c>
      <c r="H327" s="200" t="s">
        <v>2131</v>
      </c>
      <c r="I327" s="241" t="s">
        <v>2102</v>
      </c>
      <c r="J327" s="201">
        <v>1</v>
      </c>
      <c r="K327" s="241" t="s">
        <v>2103</v>
      </c>
      <c r="L327" s="201"/>
      <c r="M327" s="241" t="s">
        <v>36</v>
      </c>
      <c r="N327" s="201">
        <v>6</v>
      </c>
      <c r="O327" s="201">
        <v>6</v>
      </c>
      <c r="P327" s="201"/>
      <c r="Q327" s="201"/>
      <c r="R327" s="200" t="s">
        <v>2131</v>
      </c>
      <c r="S327" s="26">
        <v>410</v>
      </c>
      <c r="T327" s="241" t="s">
        <v>37</v>
      </c>
      <c r="U327" s="201"/>
      <c r="V327" s="201"/>
      <c r="W327" s="201"/>
      <c r="X327" s="201"/>
    </row>
    <row r="328" spans="1:24" s="163" customFormat="1" ht="24.75" customHeight="1">
      <c r="A328" s="198"/>
      <c r="B328" s="39">
        <v>2017</v>
      </c>
      <c r="C328" s="39" t="s">
        <v>29</v>
      </c>
      <c r="D328" s="194">
        <v>1702180701</v>
      </c>
      <c r="E328" s="199" t="s">
        <v>2132</v>
      </c>
      <c r="F328" s="240" t="s">
        <v>2100</v>
      </c>
      <c r="G328" s="241" t="s">
        <v>32</v>
      </c>
      <c r="H328" s="200" t="s">
        <v>2133</v>
      </c>
      <c r="I328" s="241" t="s">
        <v>2102</v>
      </c>
      <c r="J328" s="201">
        <v>1</v>
      </c>
      <c r="K328" s="241" t="s">
        <v>2103</v>
      </c>
      <c r="L328" s="201"/>
      <c r="M328" s="241" t="s">
        <v>36</v>
      </c>
      <c r="N328" s="201">
        <v>6</v>
      </c>
      <c r="O328" s="201">
        <v>6</v>
      </c>
      <c r="P328" s="201"/>
      <c r="Q328" s="201"/>
      <c r="R328" s="200" t="s">
        <v>2133</v>
      </c>
      <c r="S328" s="26">
        <v>164</v>
      </c>
      <c r="T328" s="241" t="s">
        <v>37</v>
      </c>
      <c r="U328" s="201"/>
      <c r="V328" s="201"/>
      <c r="W328" s="201"/>
      <c r="X328" s="201"/>
    </row>
    <row r="329" spans="1:24" s="163" customFormat="1" ht="24.75" customHeight="1">
      <c r="A329" s="198"/>
      <c r="B329" s="177">
        <v>2017</v>
      </c>
      <c r="C329" s="177" t="s">
        <v>29</v>
      </c>
      <c r="D329" s="194">
        <v>1702170402</v>
      </c>
      <c r="E329" s="199" t="s">
        <v>2134</v>
      </c>
      <c r="F329" s="240" t="s">
        <v>2100</v>
      </c>
      <c r="G329" s="241" t="s">
        <v>32</v>
      </c>
      <c r="H329" s="200" t="s">
        <v>2135</v>
      </c>
      <c r="I329" s="241" t="s">
        <v>2102</v>
      </c>
      <c r="J329" s="201">
        <v>1</v>
      </c>
      <c r="K329" s="241" t="s">
        <v>2103</v>
      </c>
      <c r="L329" s="201"/>
      <c r="M329" s="241" t="s">
        <v>36</v>
      </c>
      <c r="N329" s="201">
        <v>6</v>
      </c>
      <c r="O329" s="201">
        <v>6</v>
      </c>
      <c r="P329" s="201"/>
      <c r="Q329" s="201"/>
      <c r="R329" s="200" t="s">
        <v>2135</v>
      </c>
      <c r="S329" s="26">
        <v>172</v>
      </c>
      <c r="T329" s="241" t="s">
        <v>37</v>
      </c>
      <c r="U329" s="201"/>
      <c r="V329" s="201"/>
      <c r="W329" s="201"/>
      <c r="X329" s="201"/>
    </row>
    <row r="330" spans="1:24" s="163" customFormat="1" ht="24.75" customHeight="1">
      <c r="A330" s="198"/>
      <c r="B330" s="39">
        <v>2017</v>
      </c>
      <c r="C330" s="39" t="s">
        <v>29</v>
      </c>
      <c r="D330" s="194">
        <v>1702170104</v>
      </c>
      <c r="E330" s="199" t="s">
        <v>2136</v>
      </c>
      <c r="F330" s="240" t="s">
        <v>2100</v>
      </c>
      <c r="G330" s="241" t="s">
        <v>32</v>
      </c>
      <c r="H330" s="200" t="s">
        <v>994</v>
      </c>
      <c r="I330" s="241" t="s">
        <v>2102</v>
      </c>
      <c r="J330" s="201">
        <v>1</v>
      </c>
      <c r="K330" s="241" t="s">
        <v>2103</v>
      </c>
      <c r="L330" s="201"/>
      <c r="M330" s="241" t="s">
        <v>36</v>
      </c>
      <c r="N330" s="201">
        <v>15</v>
      </c>
      <c r="O330" s="201">
        <v>15</v>
      </c>
      <c r="P330" s="201"/>
      <c r="Q330" s="201"/>
      <c r="R330" s="200" t="s">
        <v>994</v>
      </c>
      <c r="S330" s="26">
        <v>150</v>
      </c>
      <c r="T330" s="241" t="s">
        <v>37</v>
      </c>
      <c r="U330" s="201"/>
      <c r="V330" s="201"/>
      <c r="W330" s="201"/>
      <c r="X330" s="201"/>
    </row>
    <row r="331" spans="1:24" s="163" customFormat="1" ht="24.75" customHeight="1">
      <c r="A331" s="198"/>
      <c r="B331" s="177">
        <v>2017</v>
      </c>
      <c r="C331" s="177" t="s">
        <v>29</v>
      </c>
      <c r="D331" s="194">
        <v>1702050603</v>
      </c>
      <c r="E331" s="199" t="s">
        <v>2137</v>
      </c>
      <c r="F331" s="240" t="s">
        <v>2100</v>
      </c>
      <c r="G331" s="241" t="s">
        <v>32</v>
      </c>
      <c r="H331" s="200" t="s">
        <v>858</v>
      </c>
      <c r="I331" s="241" t="s">
        <v>2102</v>
      </c>
      <c r="J331" s="201">
        <v>1</v>
      </c>
      <c r="K331" s="241" t="s">
        <v>2103</v>
      </c>
      <c r="L331" s="201"/>
      <c r="M331" s="241" t="s">
        <v>36</v>
      </c>
      <c r="N331" s="201">
        <v>15</v>
      </c>
      <c r="O331" s="201">
        <v>15</v>
      </c>
      <c r="P331" s="201"/>
      <c r="Q331" s="201"/>
      <c r="R331" s="200" t="s">
        <v>858</v>
      </c>
      <c r="S331" s="26">
        <v>410</v>
      </c>
      <c r="T331" s="241" t="s">
        <v>37</v>
      </c>
      <c r="U331" s="201"/>
      <c r="V331" s="201"/>
      <c r="W331" s="201"/>
      <c r="X331" s="201"/>
    </row>
    <row r="332" spans="1:24" s="163" customFormat="1" ht="24.75" customHeight="1">
      <c r="A332" s="198"/>
      <c r="B332" s="39">
        <v>2017</v>
      </c>
      <c r="C332" s="39" t="s">
        <v>29</v>
      </c>
      <c r="D332" s="194">
        <v>1702050105</v>
      </c>
      <c r="E332" s="199" t="s">
        <v>2138</v>
      </c>
      <c r="F332" s="240" t="s">
        <v>2100</v>
      </c>
      <c r="G332" s="241" t="s">
        <v>32</v>
      </c>
      <c r="H332" s="200" t="s">
        <v>997</v>
      </c>
      <c r="I332" s="241" t="s">
        <v>2102</v>
      </c>
      <c r="J332" s="201">
        <v>1</v>
      </c>
      <c r="K332" s="241" t="s">
        <v>2103</v>
      </c>
      <c r="L332" s="201"/>
      <c r="M332" s="241" t="s">
        <v>36</v>
      </c>
      <c r="N332" s="201">
        <v>15</v>
      </c>
      <c r="O332" s="201">
        <v>15</v>
      </c>
      <c r="P332" s="201"/>
      <c r="Q332" s="201"/>
      <c r="R332" s="200" t="s">
        <v>997</v>
      </c>
      <c r="S332" s="26">
        <v>164</v>
      </c>
      <c r="T332" s="241" t="s">
        <v>37</v>
      </c>
      <c r="U332" s="201"/>
      <c r="V332" s="201"/>
      <c r="W332" s="201"/>
      <c r="X332" s="201"/>
    </row>
    <row r="333" spans="1:24" s="163" customFormat="1" ht="24.75" customHeight="1">
      <c r="A333" s="198"/>
      <c r="B333" s="177">
        <v>2017</v>
      </c>
      <c r="C333" s="177" t="s">
        <v>29</v>
      </c>
      <c r="D333" s="194">
        <v>1702051001</v>
      </c>
      <c r="E333" s="199" t="s">
        <v>2139</v>
      </c>
      <c r="F333" s="240" t="s">
        <v>2100</v>
      </c>
      <c r="G333" s="241" t="s">
        <v>32</v>
      </c>
      <c r="H333" s="200" t="s">
        <v>2140</v>
      </c>
      <c r="I333" s="241" t="s">
        <v>2102</v>
      </c>
      <c r="J333" s="201">
        <v>1</v>
      </c>
      <c r="K333" s="241" t="s">
        <v>2103</v>
      </c>
      <c r="L333" s="201"/>
      <c r="M333" s="241" t="s">
        <v>36</v>
      </c>
      <c r="N333" s="201">
        <v>6</v>
      </c>
      <c r="O333" s="201">
        <v>6</v>
      </c>
      <c r="P333" s="201"/>
      <c r="Q333" s="201"/>
      <c r="R333" s="200" t="s">
        <v>2140</v>
      </c>
      <c r="S333" s="26">
        <v>172</v>
      </c>
      <c r="T333" s="241" t="s">
        <v>37</v>
      </c>
      <c r="U333" s="201"/>
      <c r="V333" s="201"/>
      <c r="W333" s="201"/>
      <c r="X333" s="201"/>
    </row>
    <row r="334" spans="1:24" s="163" customFormat="1" ht="24.75" customHeight="1">
      <c r="A334" s="198"/>
      <c r="B334" s="39">
        <v>2017</v>
      </c>
      <c r="C334" s="39" t="s">
        <v>29</v>
      </c>
      <c r="D334" s="194">
        <v>1702062001</v>
      </c>
      <c r="E334" s="199" t="s">
        <v>2141</v>
      </c>
      <c r="F334" s="240" t="s">
        <v>2100</v>
      </c>
      <c r="G334" s="241" t="s">
        <v>32</v>
      </c>
      <c r="H334" s="200" t="s">
        <v>2142</v>
      </c>
      <c r="I334" s="241" t="s">
        <v>2102</v>
      </c>
      <c r="J334" s="201">
        <v>1</v>
      </c>
      <c r="K334" s="241" t="s">
        <v>2103</v>
      </c>
      <c r="L334" s="201"/>
      <c r="M334" s="241" t="s">
        <v>36</v>
      </c>
      <c r="N334" s="201">
        <v>15</v>
      </c>
      <c r="O334" s="201">
        <v>15</v>
      </c>
      <c r="P334" s="201"/>
      <c r="Q334" s="201"/>
      <c r="R334" s="200" t="s">
        <v>2142</v>
      </c>
      <c r="S334" s="26">
        <v>170</v>
      </c>
      <c r="T334" s="241" t="s">
        <v>37</v>
      </c>
      <c r="U334" s="201"/>
      <c r="V334" s="201"/>
      <c r="W334" s="201"/>
      <c r="X334" s="201"/>
    </row>
    <row r="335" spans="1:24" s="163" customFormat="1" ht="24.75" customHeight="1">
      <c r="A335" s="198"/>
      <c r="B335" s="177">
        <v>2017</v>
      </c>
      <c r="C335" s="177" t="s">
        <v>29</v>
      </c>
      <c r="D335" s="194">
        <v>1702060802</v>
      </c>
      <c r="E335" s="199" t="s">
        <v>2143</v>
      </c>
      <c r="F335" s="240" t="s">
        <v>2100</v>
      </c>
      <c r="G335" s="241" t="s">
        <v>32</v>
      </c>
      <c r="H335" s="200" t="s">
        <v>2144</v>
      </c>
      <c r="I335" s="241" t="s">
        <v>2102</v>
      </c>
      <c r="J335" s="201">
        <v>1</v>
      </c>
      <c r="K335" s="241" t="s">
        <v>2103</v>
      </c>
      <c r="L335" s="201"/>
      <c r="M335" s="241" t="s">
        <v>36</v>
      </c>
      <c r="N335" s="201">
        <v>6</v>
      </c>
      <c r="O335" s="201">
        <v>6</v>
      </c>
      <c r="P335" s="201"/>
      <c r="Q335" s="201"/>
      <c r="R335" s="200" t="s">
        <v>2144</v>
      </c>
      <c r="S335" s="26">
        <v>140</v>
      </c>
      <c r="T335" s="241" t="s">
        <v>37</v>
      </c>
      <c r="U335" s="201"/>
      <c r="V335" s="201"/>
      <c r="W335" s="201"/>
      <c r="X335" s="201"/>
    </row>
    <row r="336" spans="1:24" s="163" customFormat="1" ht="24.75" customHeight="1">
      <c r="A336" s="198"/>
      <c r="B336" s="39">
        <v>2017</v>
      </c>
      <c r="C336" s="39" t="s">
        <v>29</v>
      </c>
      <c r="D336" s="194">
        <v>1702061004</v>
      </c>
      <c r="E336" s="199" t="s">
        <v>2145</v>
      </c>
      <c r="F336" s="240" t="s">
        <v>2100</v>
      </c>
      <c r="G336" s="241" t="s">
        <v>32</v>
      </c>
      <c r="H336" s="200" t="s">
        <v>2146</v>
      </c>
      <c r="I336" s="241" t="s">
        <v>2102</v>
      </c>
      <c r="J336" s="201">
        <v>1</v>
      </c>
      <c r="K336" s="241" t="s">
        <v>2103</v>
      </c>
      <c r="L336" s="201"/>
      <c r="M336" s="241" t="s">
        <v>36</v>
      </c>
      <c r="N336" s="201">
        <v>6</v>
      </c>
      <c r="O336" s="201">
        <v>6</v>
      </c>
      <c r="P336" s="201"/>
      <c r="Q336" s="201"/>
      <c r="R336" s="200" t="s">
        <v>2146</v>
      </c>
      <c r="S336" s="26">
        <v>150</v>
      </c>
      <c r="T336" s="241" t="s">
        <v>37</v>
      </c>
      <c r="U336" s="201"/>
      <c r="V336" s="201"/>
      <c r="W336" s="201"/>
      <c r="X336" s="201"/>
    </row>
    <row r="337" spans="1:24" s="163" customFormat="1" ht="24.75" customHeight="1">
      <c r="A337" s="198"/>
      <c r="B337" s="177">
        <v>2017</v>
      </c>
      <c r="C337" s="177" t="s">
        <v>29</v>
      </c>
      <c r="D337" s="194">
        <v>1702060502</v>
      </c>
      <c r="E337" s="199" t="s">
        <v>2147</v>
      </c>
      <c r="F337" s="240" t="s">
        <v>2100</v>
      </c>
      <c r="G337" s="241" t="s">
        <v>32</v>
      </c>
      <c r="H337" s="200" t="s">
        <v>2148</v>
      </c>
      <c r="I337" s="241" t="s">
        <v>2102</v>
      </c>
      <c r="J337" s="201">
        <v>1</v>
      </c>
      <c r="K337" s="241" t="s">
        <v>2103</v>
      </c>
      <c r="L337" s="201"/>
      <c r="M337" s="241" t="s">
        <v>36</v>
      </c>
      <c r="N337" s="201">
        <v>6</v>
      </c>
      <c r="O337" s="201">
        <v>6</v>
      </c>
      <c r="P337" s="201"/>
      <c r="Q337" s="201"/>
      <c r="R337" s="200" t="s">
        <v>2148</v>
      </c>
      <c r="S337" s="26">
        <v>410</v>
      </c>
      <c r="T337" s="241" t="s">
        <v>37</v>
      </c>
      <c r="U337" s="201"/>
      <c r="V337" s="201"/>
      <c r="W337" s="201"/>
      <c r="X337" s="201"/>
    </row>
    <row r="338" spans="1:24" s="163" customFormat="1" ht="24.75" customHeight="1">
      <c r="A338" s="198"/>
      <c r="B338" s="39">
        <v>2017</v>
      </c>
      <c r="C338" s="39" t="s">
        <v>29</v>
      </c>
      <c r="D338" s="194">
        <v>1702060102</v>
      </c>
      <c r="E338" s="199" t="s">
        <v>2149</v>
      </c>
      <c r="F338" s="240" t="s">
        <v>2100</v>
      </c>
      <c r="G338" s="241" t="s">
        <v>32</v>
      </c>
      <c r="H338" s="200" t="s">
        <v>899</v>
      </c>
      <c r="I338" s="241" t="s">
        <v>2102</v>
      </c>
      <c r="J338" s="201">
        <v>1</v>
      </c>
      <c r="K338" s="241" t="s">
        <v>2103</v>
      </c>
      <c r="L338" s="201"/>
      <c r="M338" s="241" t="s">
        <v>36</v>
      </c>
      <c r="N338" s="201">
        <v>6</v>
      </c>
      <c r="O338" s="201">
        <v>6</v>
      </c>
      <c r="P338" s="201"/>
      <c r="Q338" s="201"/>
      <c r="R338" s="200" t="s">
        <v>899</v>
      </c>
      <c r="S338" s="26">
        <v>164</v>
      </c>
      <c r="T338" s="241" t="s">
        <v>37</v>
      </c>
      <c r="U338" s="201"/>
      <c r="V338" s="201"/>
      <c r="W338" s="201"/>
      <c r="X338" s="201"/>
    </row>
    <row r="339" spans="1:24" s="163" customFormat="1" ht="24.75" customHeight="1">
      <c r="A339" s="198"/>
      <c r="B339" s="177">
        <v>2017</v>
      </c>
      <c r="C339" s="177" t="s">
        <v>29</v>
      </c>
      <c r="D339" s="194">
        <v>1702100104</v>
      </c>
      <c r="E339" s="199" t="s">
        <v>2150</v>
      </c>
      <c r="F339" s="240" t="s">
        <v>2100</v>
      </c>
      <c r="G339" s="241" t="s">
        <v>32</v>
      </c>
      <c r="H339" s="200" t="s">
        <v>1898</v>
      </c>
      <c r="I339" s="241" t="s">
        <v>2102</v>
      </c>
      <c r="J339" s="201">
        <v>1</v>
      </c>
      <c r="K339" s="241" t="s">
        <v>2103</v>
      </c>
      <c r="L339" s="201"/>
      <c r="M339" s="241" t="s">
        <v>36</v>
      </c>
      <c r="N339" s="201">
        <v>6</v>
      </c>
      <c r="O339" s="201">
        <v>6</v>
      </c>
      <c r="P339" s="201"/>
      <c r="Q339" s="201"/>
      <c r="R339" s="200" t="s">
        <v>1898</v>
      </c>
      <c r="S339" s="26">
        <v>172</v>
      </c>
      <c r="T339" s="241" t="s">
        <v>37</v>
      </c>
      <c r="U339" s="201"/>
      <c r="V339" s="201"/>
      <c r="W339" s="201"/>
      <c r="X339" s="201"/>
    </row>
    <row r="340" spans="1:24" s="163" customFormat="1" ht="24.75" customHeight="1">
      <c r="A340" s="198"/>
      <c r="B340" s="39">
        <v>2017</v>
      </c>
      <c r="C340" s="39" t="s">
        <v>29</v>
      </c>
      <c r="D340" s="194">
        <v>1702101402</v>
      </c>
      <c r="E340" s="199" t="s">
        <v>2151</v>
      </c>
      <c r="F340" s="240" t="s">
        <v>2100</v>
      </c>
      <c r="G340" s="241" t="s">
        <v>32</v>
      </c>
      <c r="H340" s="200" t="s">
        <v>2152</v>
      </c>
      <c r="I340" s="241" t="s">
        <v>2102</v>
      </c>
      <c r="J340" s="201">
        <v>1</v>
      </c>
      <c r="K340" s="241" t="s">
        <v>2103</v>
      </c>
      <c r="L340" s="201"/>
      <c r="M340" s="241" t="s">
        <v>36</v>
      </c>
      <c r="N340" s="201">
        <v>6</v>
      </c>
      <c r="O340" s="201">
        <v>6</v>
      </c>
      <c r="P340" s="201"/>
      <c r="Q340" s="201"/>
      <c r="R340" s="200" t="s">
        <v>2152</v>
      </c>
      <c r="S340" s="26">
        <v>170</v>
      </c>
      <c r="T340" s="241" t="s">
        <v>37</v>
      </c>
      <c r="U340" s="201"/>
      <c r="V340" s="201"/>
      <c r="W340" s="201"/>
      <c r="X340" s="201"/>
    </row>
    <row r="341" spans="1:24" s="163" customFormat="1" ht="24.75" customHeight="1">
      <c r="A341" s="198"/>
      <c r="B341" s="177">
        <v>2017</v>
      </c>
      <c r="C341" s="177" t="s">
        <v>29</v>
      </c>
      <c r="D341" s="194">
        <v>1702100402</v>
      </c>
      <c r="E341" s="199" t="s">
        <v>2153</v>
      </c>
      <c r="F341" s="240" t="s">
        <v>2100</v>
      </c>
      <c r="G341" s="241" t="s">
        <v>32</v>
      </c>
      <c r="H341" s="200" t="s">
        <v>913</v>
      </c>
      <c r="I341" s="241" t="s">
        <v>2102</v>
      </c>
      <c r="J341" s="201">
        <v>1</v>
      </c>
      <c r="K341" s="241" t="s">
        <v>2103</v>
      </c>
      <c r="L341" s="201"/>
      <c r="M341" s="241" t="s">
        <v>36</v>
      </c>
      <c r="N341" s="201">
        <v>6</v>
      </c>
      <c r="O341" s="201">
        <v>6</v>
      </c>
      <c r="P341" s="201"/>
      <c r="Q341" s="201"/>
      <c r="R341" s="200" t="s">
        <v>913</v>
      </c>
      <c r="S341" s="26">
        <v>140</v>
      </c>
      <c r="T341" s="241" t="s">
        <v>37</v>
      </c>
      <c r="U341" s="201"/>
      <c r="V341" s="201"/>
      <c r="W341" s="201"/>
      <c r="X341" s="201"/>
    </row>
    <row r="342" spans="1:24" s="163" customFormat="1" ht="24.75" customHeight="1">
      <c r="A342" s="198"/>
      <c r="B342" s="39">
        <v>2017</v>
      </c>
      <c r="C342" s="39" t="s">
        <v>29</v>
      </c>
      <c r="D342" s="194">
        <v>1702100601</v>
      </c>
      <c r="E342" s="199" t="s">
        <v>2154</v>
      </c>
      <c r="F342" s="240" t="s">
        <v>2100</v>
      </c>
      <c r="G342" s="241" t="s">
        <v>32</v>
      </c>
      <c r="H342" s="200" t="s">
        <v>2155</v>
      </c>
      <c r="I342" s="241" t="s">
        <v>2102</v>
      </c>
      <c r="J342" s="201">
        <v>1</v>
      </c>
      <c r="K342" s="241" t="s">
        <v>2103</v>
      </c>
      <c r="L342" s="201"/>
      <c r="M342" s="241" t="s">
        <v>36</v>
      </c>
      <c r="N342" s="201">
        <v>6</v>
      </c>
      <c r="O342" s="201">
        <v>6</v>
      </c>
      <c r="P342" s="201"/>
      <c r="Q342" s="201"/>
      <c r="R342" s="200" t="s">
        <v>2155</v>
      </c>
      <c r="S342" s="26">
        <v>130</v>
      </c>
      <c r="T342" s="241" t="s">
        <v>37</v>
      </c>
      <c r="U342" s="201"/>
      <c r="V342" s="201"/>
      <c r="W342" s="201"/>
      <c r="X342" s="201"/>
    </row>
    <row r="343" spans="1:24" s="163" customFormat="1" ht="24.75" customHeight="1">
      <c r="A343" s="198"/>
      <c r="B343" s="177">
        <v>2017</v>
      </c>
      <c r="C343" s="177" t="s">
        <v>29</v>
      </c>
      <c r="D343" s="194">
        <v>1702010801</v>
      </c>
      <c r="E343" s="199" t="s">
        <v>2156</v>
      </c>
      <c r="F343" s="240" t="s">
        <v>2100</v>
      </c>
      <c r="G343" s="241" t="s">
        <v>32</v>
      </c>
      <c r="H343" s="200" t="s">
        <v>2157</v>
      </c>
      <c r="I343" s="241" t="s">
        <v>2102</v>
      </c>
      <c r="J343" s="201">
        <v>1</v>
      </c>
      <c r="K343" s="241" t="s">
        <v>2103</v>
      </c>
      <c r="L343" s="201"/>
      <c r="M343" s="241" t="s">
        <v>36</v>
      </c>
      <c r="N343" s="201">
        <v>6</v>
      </c>
      <c r="O343" s="201">
        <v>6</v>
      </c>
      <c r="P343" s="201"/>
      <c r="Q343" s="201"/>
      <c r="R343" s="200" t="s">
        <v>2157</v>
      </c>
      <c r="S343" s="201">
        <v>105</v>
      </c>
      <c r="T343" s="241" t="s">
        <v>37</v>
      </c>
      <c r="U343" s="201"/>
      <c r="V343" s="201"/>
      <c r="W343" s="201"/>
      <c r="X343" s="201"/>
    </row>
    <row r="344" spans="1:24" s="163" customFormat="1" ht="24.75" customHeight="1">
      <c r="A344" s="198"/>
      <c r="B344" s="39">
        <v>2017</v>
      </c>
      <c r="C344" s="39" t="s">
        <v>29</v>
      </c>
      <c r="D344" s="194">
        <v>1702011501</v>
      </c>
      <c r="E344" s="199" t="s">
        <v>2158</v>
      </c>
      <c r="F344" s="240" t="s">
        <v>2100</v>
      </c>
      <c r="G344" s="241" t="s">
        <v>32</v>
      </c>
      <c r="H344" s="200" t="s">
        <v>2159</v>
      </c>
      <c r="I344" s="241" t="s">
        <v>2102</v>
      </c>
      <c r="J344" s="201">
        <v>1</v>
      </c>
      <c r="K344" s="241" t="s">
        <v>2103</v>
      </c>
      <c r="L344" s="201"/>
      <c r="M344" s="241" t="s">
        <v>36</v>
      </c>
      <c r="N344" s="201">
        <v>6</v>
      </c>
      <c r="O344" s="201">
        <v>6</v>
      </c>
      <c r="P344" s="201"/>
      <c r="Q344" s="201"/>
      <c r="R344" s="200" t="s">
        <v>2159</v>
      </c>
      <c r="S344" s="201">
        <v>140</v>
      </c>
      <c r="T344" s="241" t="s">
        <v>37</v>
      </c>
      <c r="U344" s="201"/>
      <c r="V344" s="201"/>
      <c r="W344" s="201"/>
      <c r="X344" s="201"/>
    </row>
    <row r="345" spans="1:24" s="163" customFormat="1" ht="24.75" customHeight="1">
      <c r="A345" s="198"/>
      <c r="B345" s="177">
        <v>2017</v>
      </c>
      <c r="C345" s="177" t="s">
        <v>29</v>
      </c>
      <c r="D345" s="194">
        <v>1702011901</v>
      </c>
      <c r="E345" s="199" t="s">
        <v>2160</v>
      </c>
      <c r="F345" s="240" t="s">
        <v>2100</v>
      </c>
      <c r="G345" s="241" t="s">
        <v>32</v>
      </c>
      <c r="H345" s="200" t="s">
        <v>2161</v>
      </c>
      <c r="I345" s="241" t="s">
        <v>2102</v>
      </c>
      <c r="J345" s="201">
        <v>1</v>
      </c>
      <c r="K345" s="241" t="s">
        <v>2103</v>
      </c>
      <c r="L345" s="201"/>
      <c r="M345" s="241" t="s">
        <v>36</v>
      </c>
      <c r="N345" s="201">
        <v>6</v>
      </c>
      <c r="O345" s="201">
        <v>6</v>
      </c>
      <c r="P345" s="201"/>
      <c r="Q345" s="201"/>
      <c r="R345" s="200" t="s">
        <v>2161</v>
      </c>
      <c r="S345" s="179">
        <v>455</v>
      </c>
      <c r="T345" s="241" t="s">
        <v>37</v>
      </c>
      <c r="U345" s="201"/>
      <c r="V345" s="201"/>
      <c r="W345" s="201"/>
      <c r="X345" s="201"/>
    </row>
    <row r="346" spans="1:24" s="163" customFormat="1" ht="24.75" customHeight="1">
      <c r="A346" s="198"/>
      <c r="B346" s="39">
        <v>2017</v>
      </c>
      <c r="C346" s="39" t="s">
        <v>29</v>
      </c>
      <c r="D346" s="194">
        <v>1702011401</v>
      </c>
      <c r="E346" s="199" t="s">
        <v>2162</v>
      </c>
      <c r="F346" s="240" t="s">
        <v>2100</v>
      </c>
      <c r="G346" s="241" t="s">
        <v>32</v>
      </c>
      <c r="H346" s="200" t="s">
        <v>2163</v>
      </c>
      <c r="I346" s="241" t="s">
        <v>2102</v>
      </c>
      <c r="J346" s="201">
        <v>1</v>
      </c>
      <c r="K346" s="241" t="s">
        <v>2103</v>
      </c>
      <c r="L346" s="201"/>
      <c r="M346" s="241" t="s">
        <v>36</v>
      </c>
      <c r="N346" s="201">
        <v>6</v>
      </c>
      <c r="O346" s="201">
        <v>6</v>
      </c>
      <c r="P346" s="201"/>
      <c r="Q346" s="201"/>
      <c r="R346" s="200" t="s">
        <v>2163</v>
      </c>
      <c r="S346" s="179">
        <v>106</v>
      </c>
      <c r="T346" s="241" t="s">
        <v>37</v>
      </c>
      <c r="U346" s="201"/>
      <c r="V346" s="201"/>
      <c r="W346" s="201"/>
      <c r="X346" s="201"/>
    </row>
    <row r="347" spans="1:24" s="163" customFormat="1" ht="24.75" customHeight="1">
      <c r="A347" s="198"/>
      <c r="B347" s="177">
        <v>2017</v>
      </c>
      <c r="C347" s="177" t="s">
        <v>29</v>
      </c>
      <c r="D347" s="194">
        <v>1702090802</v>
      </c>
      <c r="E347" s="199" t="s">
        <v>2164</v>
      </c>
      <c r="F347" s="240" t="s">
        <v>2100</v>
      </c>
      <c r="G347" s="241" t="s">
        <v>32</v>
      </c>
      <c r="H347" s="200" t="s">
        <v>2165</v>
      </c>
      <c r="I347" s="241" t="s">
        <v>2102</v>
      </c>
      <c r="J347" s="201">
        <v>1</v>
      </c>
      <c r="K347" s="241" t="s">
        <v>2103</v>
      </c>
      <c r="L347" s="201"/>
      <c r="M347" s="241" t="s">
        <v>36</v>
      </c>
      <c r="N347" s="201">
        <v>15</v>
      </c>
      <c r="O347" s="201">
        <v>15</v>
      </c>
      <c r="P347" s="201"/>
      <c r="Q347" s="201"/>
      <c r="R347" s="200" t="s">
        <v>2165</v>
      </c>
      <c r="S347" s="179">
        <v>100</v>
      </c>
      <c r="T347" s="241" t="s">
        <v>37</v>
      </c>
      <c r="U347" s="201"/>
      <c r="V347" s="201"/>
      <c r="W347" s="201"/>
      <c r="X347" s="201"/>
    </row>
    <row r="348" spans="1:24" s="163" customFormat="1" ht="24.75" customHeight="1">
      <c r="A348" s="198"/>
      <c r="B348" s="39">
        <v>2017</v>
      </c>
      <c r="C348" s="39" t="s">
        <v>29</v>
      </c>
      <c r="D348" s="194">
        <v>1702091001</v>
      </c>
      <c r="E348" s="199" t="s">
        <v>2166</v>
      </c>
      <c r="F348" s="240" t="s">
        <v>2100</v>
      </c>
      <c r="G348" s="241" t="s">
        <v>32</v>
      </c>
      <c r="H348" s="200" t="s">
        <v>2167</v>
      </c>
      <c r="I348" s="241" t="s">
        <v>2102</v>
      </c>
      <c r="J348" s="201">
        <v>1</v>
      </c>
      <c r="K348" s="241" t="s">
        <v>2103</v>
      </c>
      <c r="L348" s="201"/>
      <c r="M348" s="241" t="s">
        <v>36</v>
      </c>
      <c r="N348" s="201">
        <v>6</v>
      </c>
      <c r="O348" s="201">
        <v>6</v>
      </c>
      <c r="P348" s="201"/>
      <c r="Q348" s="201"/>
      <c r="R348" s="200" t="s">
        <v>2167</v>
      </c>
      <c r="S348" s="179">
        <v>396</v>
      </c>
      <c r="T348" s="241" t="s">
        <v>37</v>
      </c>
      <c r="U348" s="201"/>
      <c r="V348" s="201"/>
      <c r="W348" s="201"/>
      <c r="X348" s="201"/>
    </row>
    <row r="349" spans="1:24" s="163" customFormat="1" ht="24.75" customHeight="1">
      <c r="A349" s="198"/>
      <c r="B349" s="177">
        <v>2017</v>
      </c>
      <c r="C349" s="177" t="s">
        <v>29</v>
      </c>
      <c r="D349" s="194">
        <v>1702091202</v>
      </c>
      <c r="E349" s="199" t="s">
        <v>2168</v>
      </c>
      <c r="F349" s="240" t="s">
        <v>2100</v>
      </c>
      <c r="G349" s="241" t="s">
        <v>32</v>
      </c>
      <c r="H349" s="200" t="s">
        <v>2169</v>
      </c>
      <c r="I349" s="241" t="s">
        <v>2102</v>
      </c>
      <c r="J349" s="201">
        <v>1</v>
      </c>
      <c r="K349" s="241" t="s">
        <v>2103</v>
      </c>
      <c r="L349" s="201"/>
      <c r="M349" s="241" t="s">
        <v>36</v>
      </c>
      <c r="N349" s="201">
        <v>6</v>
      </c>
      <c r="O349" s="201">
        <v>6</v>
      </c>
      <c r="P349" s="201"/>
      <c r="Q349" s="201"/>
      <c r="R349" s="200" t="s">
        <v>2169</v>
      </c>
      <c r="S349" s="179">
        <v>70</v>
      </c>
      <c r="T349" s="241" t="s">
        <v>37</v>
      </c>
      <c r="U349" s="201"/>
      <c r="V349" s="201"/>
      <c r="W349" s="201"/>
      <c r="X349" s="201"/>
    </row>
    <row r="350" spans="1:24" s="163" customFormat="1" ht="24.75" customHeight="1">
      <c r="A350" s="198"/>
      <c r="B350" s="39">
        <v>2017</v>
      </c>
      <c r="C350" s="39" t="s">
        <v>29</v>
      </c>
      <c r="D350" s="194">
        <v>1702190404</v>
      </c>
      <c r="E350" s="199" t="s">
        <v>2170</v>
      </c>
      <c r="F350" s="240" t="s">
        <v>2100</v>
      </c>
      <c r="G350" s="241" t="s">
        <v>32</v>
      </c>
      <c r="H350" s="200" t="s">
        <v>960</v>
      </c>
      <c r="I350" s="241" t="s">
        <v>2102</v>
      </c>
      <c r="J350" s="201">
        <v>1</v>
      </c>
      <c r="K350" s="241" t="s">
        <v>2103</v>
      </c>
      <c r="L350" s="201"/>
      <c r="M350" s="241" t="s">
        <v>36</v>
      </c>
      <c r="N350" s="201">
        <v>6</v>
      </c>
      <c r="O350" s="201">
        <v>6</v>
      </c>
      <c r="P350" s="201"/>
      <c r="Q350" s="201"/>
      <c r="R350" s="200" t="s">
        <v>960</v>
      </c>
      <c r="S350" s="179">
        <v>79</v>
      </c>
      <c r="T350" s="241" t="s">
        <v>37</v>
      </c>
      <c r="U350" s="201"/>
      <c r="V350" s="201"/>
      <c r="W350" s="201"/>
      <c r="X350" s="201"/>
    </row>
    <row r="351" spans="1:24" s="163" customFormat="1" ht="24.75" customHeight="1">
      <c r="A351" s="198"/>
      <c r="B351" s="177">
        <v>2017</v>
      </c>
      <c r="C351" s="177" t="s">
        <v>29</v>
      </c>
      <c r="D351" s="194">
        <v>1702090504</v>
      </c>
      <c r="E351" s="199" t="s">
        <v>2171</v>
      </c>
      <c r="F351" s="240" t="s">
        <v>2100</v>
      </c>
      <c r="G351" s="241" t="s">
        <v>32</v>
      </c>
      <c r="H351" s="200" t="s">
        <v>1869</v>
      </c>
      <c r="I351" s="241" t="s">
        <v>2102</v>
      </c>
      <c r="J351" s="201">
        <v>1</v>
      </c>
      <c r="K351" s="241" t="s">
        <v>2103</v>
      </c>
      <c r="L351" s="201"/>
      <c r="M351" s="241" t="s">
        <v>36</v>
      </c>
      <c r="N351" s="201">
        <v>6</v>
      </c>
      <c r="O351" s="201">
        <v>6</v>
      </c>
      <c r="P351" s="201"/>
      <c r="Q351" s="201"/>
      <c r="R351" s="200" t="s">
        <v>1869</v>
      </c>
      <c r="S351" s="179">
        <v>268</v>
      </c>
      <c r="T351" s="241" t="s">
        <v>37</v>
      </c>
      <c r="U351" s="201"/>
      <c r="V351" s="201"/>
      <c r="W351" s="201"/>
      <c r="X351" s="201"/>
    </row>
    <row r="352" spans="1:24" s="163" customFormat="1" ht="24.75" customHeight="1">
      <c r="A352" s="198"/>
      <c r="B352" s="39">
        <v>2017</v>
      </c>
      <c r="C352" s="39" t="s">
        <v>29</v>
      </c>
      <c r="D352" s="194">
        <v>1702160701</v>
      </c>
      <c r="E352" s="199" t="s">
        <v>2172</v>
      </c>
      <c r="F352" s="240" t="s">
        <v>2100</v>
      </c>
      <c r="G352" s="241" t="s">
        <v>32</v>
      </c>
      <c r="H352" s="200" t="s">
        <v>2173</v>
      </c>
      <c r="I352" s="241" t="s">
        <v>2102</v>
      </c>
      <c r="J352" s="201">
        <v>1</v>
      </c>
      <c r="K352" s="241" t="s">
        <v>2103</v>
      </c>
      <c r="L352" s="201"/>
      <c r="M352" s="241" t="s">
        <v>36</v>
      </c>
      <c r="N352" s="201">
        <v>15</v>
      </c>
      <c r="O352" s="201">
        <v>15</v>
      </c>
      <c r="P352" s="201"/>
      <c r="Q352" s="201"/>
      <c r="R352" s="200" t="s">
        <v>2173</v>
      </c>
      <c r="S352" s="25">
        <v>241</v>
      </c>
      <c r="T352" s="241" t="s">
        <v>37</v>
      </c>
      <c r="U352" s="201"/>
      <c r="V352" s="201"/>
      <c r="W352" s="201"/>
      <c r="X352" s="201"/>
    </row>
    <row r="353" spans="1:24" s="163" customFormat="1" ht="24.75" customHeight="1">
      <c r="A353" s="198"/>
      <c r="B353" s="177">
        <v>2017</v>
      </c>
      <c r="C353" s="177" t="s">
        <v>29</v>
      </c>
      <c r="D353" s="194">
        <v>1702160303</v>
      </c>
      <c r="E353" s="199" t="s">
        <v>2174</v>
      </c>
      <c r="F353" s="240" t="s">
        <v>2100</v>
      </c>
      <c r="G353" s="241" t="s">
        <v>32</v>
      </c>
      <c r="H353" s="200" t="s">
        <v>972</v>
      </c>
      <c r="I353" s="241" t="s">
        <v>2102</v>
      </c>
      <c r="J353" s="201">
        <v>1</v>
      </c>
      <c r="K353" s="241" t="s">
        <v>2103</v>
      </c>
      <c r="L353" s="201"/>
      <c r="M353" s="241" t="s">
        <v>36</v>
      </c>
      <c r="N353" s="201">
        <v>15</v>
      </c>
      <c r="O353" s="201">
        <v>15</v>
      </c>
      <c r="P353" s="201"/>
      <c r="Q353" s="201"/>
      <c r="R353" s="200" t="s">
        <v>972</v>
      </c>
      <c r="S353" s="179">
        <v>78</v>
      </c>
      <c r="T353" s="241" t="s">
        <v>37</v>
      </c>
      <c r="U353" s="201"/>
      <c r="V353" s="201"/>
      <c r="W353" s="201"/>
      <c r="X353" s="201"/>
    </row>
    <row r="354" spans="1:24" s="163" customFormat="1" ht="24.75" customHeight="1">
      <c r="A354" s="198"/>
      <c r="B354" s="39">
        <v>2017</v>
      </c>
      <c r="C354" s="39" t="s">
        <v>29</v>
      </c>
      <c r="D354" s="194">
        <v>1702161302</v>
      </c>
      <c r="E354" s="199" t="s">
        <v>2175</v>
      </c>
      <c r="F354" s="240" t="s">
        <v>2100</v>
      </c>
      <c r="G354" s="241" t="s">
        <v>32</v>
      </c>
      <c r="H354" s="200" t="s">
        <v>1017</v>
      </c>
      <c r="I354" s="241" t="s">
        <v>2102</v>
      </c>
      <c r="J354" s="201">
        <v>1</v>
      </c>
      <c r="K354" s="241" t="s">
        <v>2103</v>
      </c>
      <c r="L354" s="201"/>
      <c r="M354" s="241" t="s">
        <v>36</v>
      </c>
      <c r="N354" s="201">
        <v>6</v>
      </c>
      <c r="O354" s="201">
        <v>6</v>
      </c>
      <c r="P354" s="201"/>
      <c r="Q354" s="201"/>
      <c r="R354" s="200" t="s">
        <v>1017</v>
      </c>
      <c r="S354" s="179">
        <v>114</v>
      </c>
      <c r="T354" s="241" t="s">
        <v>37</v>
      </c>
      <c r="U354" s="201"/>
      <c r="V354" s="201"/>
      <c r="W354" s="201"/>
      <c r="X354" s="201"/>
    </row>
    <row r="355" spans="1:24" s="163" customFormat="1" ht="24.75" customHeight="1">
      <c r="A355" s="198"/>
      <c r="B355" s="177">
        <v>2017</v>
      </c>
      <c r="C355" s="177" t="s">
        <v>29</v>
      </c>
      <c r="D355" s="194">
        <v>1702161101</v>
      </c>
      <c r="E355" s="199" t="s">
        <v>2176</v>
      </c>
      <c r="F355" s="240" t="s">
        <v>2100</v>
      </c>
      <c r="G355" s="241" t="s">
        <v>32</v>
      </c>
      <c r="H355" s="200" t="s">
        <v>2177</v>
      </c>
      <c r="I355" s="241" t="s">
        <v>2102</v>
      </c>
      <c r="J355" s="201">
        <v>1</v>
      </c>
      <c r="K355" s="241" t="s">
        <v>2103</v>
      </c>
      <c r="L355" s="201"/>
      <c r="M355" s="241" t="s">
        <v>36</v>
      </c>
      <c r="N355" s="201">
        <v>6</v>
      </c>
      <c r="O355" s="201">
        <v>6</v>
      </c>
      <c r="P355" s="201"/>
      <c r="Q355" s="201"/>
      <c r="R355" s="200" t="s">
        <v>2177</v>
      </c>
      <c r="S355" s="226">
        <v>950</v>
      </c>
      <c r="T355" s="241" t="s">
        <v>37</v>
      </c>
      <c r="U355" s="201"/>
      <c r="V355" s="201"/>
      <c r="W355" s="201"/>
      <c r="X355" s="201"/>
    </row>
    <row r="356" spans="1:24" s="163" customFormat="1" ht="24.75" customHeight="1">
      <c r="A356" s="198"/>
      <c r="B356" s="39">
        <v>2017</v>
      </c>
      <c r="C356" s="39" t="s">
        <v>29</v>
      </c>
      <c r="D356" s="194">
        <v>1702161201</v>
      </c>
      <c r="E356" s="199" t="s">
        <v>2178</v>
      </c>
      <c r="F356" s="240" t="s">
        <v>2100</v>
      </c>
      <c r="G356" s="241" t="s">
        <v>32</v>
      </c>
      <c r="H356" s="200" t="s">
        <v>2179</v>
      </c>
      <c r="I356" s="241" t="s">
        <v>2102</v>
      </c>
      <c r="J356" s="201">
        <v>1</v>
      </c>
      <c r="K356" s="241" t="s">
        <v>2103</v>
      </c>
      <c r="L356" s="201"/>
      <c r="M356" s="241" t="s">
        <v>36</v>
      </c>
      <c r="N356" s="201">
        <v>6</v>
      </c>
      <c r="O356" s="201">
        <v>6</v>
      </c>
      <c r="P356" s="201"/>
      <c r="Q356" s="201"/>
      <c r="R356" s="200" t="s">
        <v>2179</v>
      </c>
      <c r="S356" s="226">
        <v>950</v>
      </c>
      <c r="T356" s="241" t="s">
        <v>37</v>
      </c>
      <c r="U356" s="201"/>
      <c r="V356" s="201"/>
      <c r="W356" s="201"/>
      <c r="X356" s="201"/>
    </row>
    <row r="357" spans="1:24" s="163" customFormat="1" ht="24.75" customHeight="1">
      <c r="A357" s="198"/>
      <c r="B357" s="177">
        <v>2017</v>
      </c>
      <c r="C357" s="177" t="s">
        <v>29</v>
      </c>
      <c r="D357" s="194">
        <v>1702150104</v>
      </c>
      <c r="E357" s="199" t="s">
        <v>2180</v>
      </c>
      <c r="F357" s="240" t="s">
        <v>2100</v>
      </c>
      <c r="G357" s="241" t="s">
        <v>32</v>
      </c>
      <c r="H357" s="200" t="s">
        <v>1921</v>
      </c>
      <c r="I357" s="241" t="s">
        <v>2102</v>
      </c>
      <c r="J357" s="201">
        <v>1</v>
      </c>
      <c r="K357" s="241" t="s">
        <v>2103</v>
      </c>
      <c r="L357" s="201"/>
      <c r="M357" s="241" t="s">
        <v>36</v>
      </c>
      <c r="N357" s="201">
        <v>15</v>
      </c>
      <c r="O357" s="201">
        <v>15</v>
      </c>
      <c r="P357" s="201"/>
      <c r="Q357" s="201"/>
      <c r="R357" s="200" t="s">
        <v>1921</v>
      </c>
      <c r="S357" s="226">
        <v>950</v>
      </c>
      <c r="T357" s="241" t="s">
        <v>37</v>
      </c>
      <c r="U357" s="201"/>
      <c r="V357" s="201"/>
      <c r="W357" s="201"/>
      <c r="X357" s="201"/>
    </row>
    <row r="358" spans="1:24" s="163" customFormat="1" ht="24.75" customHeight="1">
      <c r="A358" s="198"/>
      <c r="B358" s="39">
        <v>2017</v>
      </c>
      <c r="C358" s="39" t="s">
        <v>29</v>
      </c>
      <c r="D358" s="194">
        <v>1702150503</v>
      </c>
      <c r="E358" s="199" t="s">
        <v>2181</v>
      </c>
      <c r="F358" s="240" t="s">
        <v>2100</v>
      </c>
      <c r="G358" s="241" t="s">
        <v>32</v>
      </c>
      <c r="H358" s="200" t="s">
        <v>888</v>
      </c>
      <c r="I358" s="241" t="s">
        <v>2102</v>
      </c>
      <c r="J358" s="201">
        <v>1</v>
      </c>
      <c r="K358" s="241" t="s">
        <v>2103</v>
      </c>
      <c r="L358" s="201"/>
      <c r="M358" s="241" t="s">
        <v>36</v>
      </c>
      <c r="N358" s="201">
        <v>6</v>
      </c>
      <c r="O358" s="201">
        <v>6</v>
      </c>
      <c r="P358" s="201"/>
      <c r="Q358" s="201"/>
      <c r="R358" s="200" t="s">
        <v>888</v>
      </c>
      <c r="S358" s="226">
        <v>430</v>
      </c>
      <c r="T358" s="241" t="s">
        <v>37</v>
      </c>
      <c r="U358" s="201"/>
      <c r="V358" s="201"/>
      <c r="W358" s="201"/>
      <c r="X358" s="201"/>
    </row>
    <row r="359" spans="1:24" s="163" customFormat="1" ht="24.75" customHeight="1">
      <c r="A359" s="198"/>
      <c r="B359" s="177">
        <v>2017</v>
      </c>
      <c r="C359" s="177" t="s">
        <v>29</v>
      </c>
      <c r="D359" s="194">
        <v>1702111402</v>
      </c>
      <c r="E359" s="199" t="s">
        <v>2182</v>
      </c>
      <c r="F359" s="240" t="s">
        <v>2100</v>
      </c>
      <c r="G359" s="241" t="s">
        <v>32</v>
      </c>
      <c r="H359" s="200" t="s">
        <v>2183</v>
      </c>
      <c r="I359" s="241" t="s">
        <v>2102</v>
      </c>
      <c r="J359" s="201">
        <v>1</v>
      </c>
      <c r="K359" s="241" t="s">
        <v>2103</v>
      </c>
      <c r="L359" s="201"/>
      <c r="M359" s="241" t="s">
        <v>36</v>
      </c>
      <c r="N359" s="201">
        <v>15</v>
      </c>
      <c r="O359" s="201">
        <v>15</v>
      </c>
      <c r="P359" s="201"/>
      <c r="Q359" s="201"/>
      <c r="R359" s="200" t="s">
        <v>2183</v>
      </c>
      <c r="S359" s="226">
        <v>430</v>
      </c>
      <c r="T359" s="241" t="s">
        <v>37</v>
      </c>
      <c r="U359" s="201"/>
      <c r="V359" s="201"/>
      <c r="W359" s="201"/>
      <c r="X359" s="201"/>
    </row>
    <row r="360" spans="1:24" s="163" customFormat="1" ht="24.75" customHeight="1">
      <c r="A360" s="198"/>
      <c r="B360" s="39">
        <v>2017</v>
      </c>
      <c r="C360" s="39" t="s">
        <v>29</v>
      </c>
      <c r="D360" s="194">
        <v>1702110503</v>
      </c>
      <c r="E360" s="199" t="s">
        <v>2184</v>
      </c>
      <c r="F360" s="240" t="s">
        <v>2100</v>
      </c>
      <c r="G360" s="241" t="s">
        <v>32</v>
      </c>
      <c r="H360" s="200" t="s">
        <v>1903</v>
      </c>
      <c r="I360" s="241" t="s">
        <v>2102</v>
      </c>
      <c r="J360" s="201">
        <v>1</v>
      </c>
      <c r="K360" s="241" t="s">
        <v>2103</v>
      </c>
      <c r="L360" s="201"/>
      <c r="M360" s="241" t="s">
        <v>36</v>
      </c>
      <c r="N360" s="201">
        <v>15</v>
      </c>
      <c r="O360" s="201">
        <v>15</v>
      </c>
      <c r="P360" s="201"/>
      <c r="Q360" s="201"/>
      <c r="R360" s="200" t="s">
        <v>1903</v>
      </c>
      <c r="S360" s="226">
        <v>430</v>
      </c>
      <c r="T360" s="241" t="s">
        <v>37</v>
      </c>
      <c r="U360" s="201"/>
      <c r="V360" s="201"/>
      <c r="W360" s="201"/>
      <c r="X360" s="201"/>
    </row>
    <row r="361" spans="1:24" s="163" customFormat="1" ht="24.75" customHeight="1">
      <c r="A361" s="198"/>
      <c r="B361" s="177">
        <v>2017</v>
      </c>
      <c r="C361" s="177" t="s">
        <v>29</v>
      </c>
      <c r="D361" s="194">
        <v>1702110602</v>
      </c>
      <c r="E361" s="199" t="s">
        <v>2185</v>
      </c>
      <c r="F361" s="240" t="s">
        <v>2100</v>
      </c>
      <c r="G361" s="241" t="s">
        <v>32</v>
      </c>
      <c r="H361" s="200" t="s">
        <v>2186</v>
      </c>
      <c r="I361" s="241" t="s">
        <v>2102</v>
      </c>
      <c r="J361" s="201">
        <v>1</v>
      </c>
      <c r="K361" s="241" t="s">
        <v>2103</v>
      </c>
      <c r="L361" s="201"/>
      <c r="M361" s="241" t="s">
        <v>36</v>
      </c>
      <c r="N361" s="201">
        <v>6</v>
      </c>
      <c r="O361" s="201">
        <v>6</v>
      </c>
      <c r="P361" s="201"/>
      <c r="Q361" s="201"/>
      <c r="R361" s="200" t="s">
        <v>2186</v>
      </c>
      <c r="S361" s="226">
        <v>430</v>
      </c>
      <c r="T361" s="241" t="s">
        <v>37</v>
      </c>
      <c r="U361" s="201"/>
      <c r="V361" s="201"/>
      <c r="W361" s="201"/>
      <c r="X361" s="201"/>
    </row>
    <row r="362" spans="1:24" s="163" customFormat="1" ht="24.75" customHeight="1">
      <c r="A362" s="198"/>
      <c r="B362" s="39">
        <v>2017</v>
      </c>
      <c r="C362" s="39" t="s">
        <v>29</v>
      </c>
      <c r="D362" s="194">
        <v>1702111301</v>
      </c>
      <c r="E362" s="199" t="s">
        <v>2187</v>
      </c>
      <c r="F362" s="240" t="s">
        <v>2100</v>
      </c>
      <c r="G362" s="241" t="s">
        <v>32</v>
      </c>
      <c r="H362" s="200" t="s">
        <v>2188</v>
      </c>
      <c r="I362" s="241" t="s">
        <v>2102</v>
      </c>
      <c r="J362" s="201">
        <v>1</v>
      </c>
      <c r="K362" s="241" t="s">
        <v>2103</v>
      </c>
      <c r="L362" s="201"/>
      <c r="M362" s="241" t="s">
        <v>36</v>
      </c>
      <c r="N362" s="201">
        <v>6</v>
      </c>
      <c r="O362" s="201">
        <v>6</v>
      </c>
      <c r="P362" s="201"/>
      <c r="Q362" s="201"/>
      <c r="R362" s="200" t="s">
        <v>2188</v>
      </c>
      <c r="S362" s="226">
        <v>950</v>
      </c>
      <c r="T362" s="241" t="s">
        <v>37</v>
      </c>
      <c r="U362" s="201"/>
      <c r="V362" s="201"/>
      <c r="W362" s="201"/>
      <c r="X362" s="201"/>
    </row>
    <row r="363" spans="1:24" s="163" customFormat="1" ht="24.75" customHeight="1">
      <c r="A363" s="198"/>
      <c r="B363" s="177">
        <v>2017</v>
      </c>
      <c r="C363" s="177" t="s">
        <v>29</v>
      </c>
      <c r="D363" s="194">
        <v>1702110901</v>
      </c>
      <c r="E363" s="199" t="s">
        <v>2189</v>
      </c>
      <c r="F363" s="240" t="s">
        <v>2100</v>
      </c>
      <c r="G363" s="241" t="s">
        <v>32</v>
      </c>
      <c r="H363" s="200" t="s">
        <v>2190</v>
      </c>
      <c r="I363" s="241" t="s">
        <v>2102</v>
      </c>
      <c r="J363" s="201">
        <v>1</v>
      </c>
      <c r="K363" s="241" t="s">
        <v>2103</v>
      </c>
      <c r="L363" s="201"/>
      <c r="M363" s="241" t="s">
        <v>36</v>
      </c>
      <c r="N363" s="201">
        <v>6</v>
      </c>
      <c r="O363" s="201">
        <v>6</v>
      </c>
      <c r="P363" s="201"/>
      <c r="Q363" s="201"/>
      <c r="R363" s="200" t="s">
        <v>2190</v>
      </c>
      <c r="S363" s="226">
        <v>950</v>
      </c>
      <c r="T363" s="241" t="s">
        <v>37</v>
      </c>
      <c r="U363" s="201"/>
      <c r="V363" s="201"/>
      <c r="W363" s="201"/>
      <c r="X363" s="201"/>
    </row>
    <row r="364" spans="1:24" s="163" customFormat="1" ht="24.75" customHeight="1">
      <c r="A364" s="198"/>
      <c r="B364" s="39">
        <v>2017</v>
      </c>
      <c r="C364" s="39" t="s">
        <v>29</v>
      </c>
      <c r="D364" s="194">
        <v>1702020406</v>
      </c>
      <c r="E364" s="199" t="s">
        <v>2191</v>
      </c>
      <c r="F364" s="240" t="s">
        <v>2100</v>
      </c>
      <c r="G364" s="241" t="s">
        <v>32</v>
      </c>
      <c r="H364" s="200" t="s">
        <v>1009</v>
      </c>
      <c r="I364" s="241" t="s">
        <v>2102</v>
      </c>
      <c r="J364" s="201">
        <v>1</v>
      </c>
      <c r="K364" s="241" t="s">
        <v>2103</v>
      </c>
      <c r="L364" s="201"/>
      <c r="M364" s="241" t="s">
        <v>36</v>
      </c>
      <c r="N364" s="201">
        <v>15</v>
      </c>
      <c r="O364" s="201">
        <v>15</v>
      </c>
      <c r="P364" s="201"/>
      <c r="Q364" s="201"/>
      <c r="R364" s="200" t="s">
        <v>1009</v>
      </c>
      <c r="S364" s="226">
        <v>950</v>
      </c>
      <c r="T364" s="241" t="s">
        <v>37</v>
      </c>
      <c r="U364" s="201"/>
      <c r="V364" s="201"/>
      <c r="W364" s="201"/>
      <c r="X364" s="201"/>
    </row>
    <row r="365" spans="1:24" s="163" customFormat="1" ht="24.75" customHeight="1">
      <c r="A365" s="198"/>
      <c r="B365" s="177">
        <v>2017</v>
      </c>
      <c r="C365" s="177" t="s">
        <v>29</v>
      </c>
      <c r="D365" s="194">
        <v>1702020802</v>
      </c>
      <c r="E365" s="199" t="s">
        <v>2192</v>
      </c>
      <c r="F365" s="240" t="s">
        <v>2100</v>
      </c>
      <c r="G365" s="241" t="s">
        <v>32</v>
      </c>
      <c r="H365" s="200" t="s">
        <v>2193</v>
      </c>
      <c r="I365" s="241" t="s">
        <v>2102</v>
      </c>
      <c r="J365" s="201">
        <v>1</v>
      </c>
      <c r="K365" s="241" t="s">
        <v>2103</v>
      </c>
      <c r="L365" s="201"/>
      <c r="M365" s="241" t="s">
        <v>36</v>
      </c>
      <c r="N365" s="201">
        <v>6</v>
      </c>
      <c r="O365" s="201">
        <v>6</v>
      </c>
      <c r="P365" s="201"/>
      <c r="Q365" s="201"/>
      <c r="R365" s="200" t="s">
        <v>2193</v>
      </c>
      <c r="S365" s="226">
        <v>950</v>
      </c>
      <c r="T365" s="241" t="s">
        <v>37</v>
      </c>
      <c r="U365" s="201"/>
      <c r="V365" s="201"/>
      <c r="W365" s="201"/>
      <c r="X365" s="201"/>
    </row>
    <row r="366" spans="1:24" s="163" customFormat="1" ht="24.75" customHeight="1">
      <c r="A366" s="198"/>
      <c r="B366" s="39">
        <v>2017</v>
      </c>
      <c r="C366" s="39" t="s">
        <v>29</v>
      </c>
      <c r="D366" s="194">
        <v>1702020501</v>
      </c>
      <c r="E366" s="199" t="s">
        <v>2194</v>
      </c>
      <c r="F366" s="240" t="s">
        <v>2100</v>
      </c>
      <c r="G366" s="241" t="s">
        <v>32</v>
      </c>
      <c r="H366" s="200" t="s">
        <v>2195</v>
      </c>
      <c r="I366" s="241" t="s">
        <v>2102</v>
      </c>
      <c r="J366" s="201">
        <v>1</v>
      </c>
      <c r="K366" s="241" t="s">
        <v>2103</v>
      </c>
      <c r="L366" s="201"/>
      <c r="M366" s="241" t="s">
        <v>36</v>
      </c>
      <c r="N366" s="201">
        <v>15</v>
      </c>
      <c r="O366" s="201">
        <v>15</v>
      </c>
      <c r="P366" s="201"/>
      <c r="Q366" s="201"/>
      <c r="R366" s="200" t="s">
        <v>2195</v>
      </c>
      <c r="S366" s="226">
        <v>950</v>
      </c>
      <c r="T366" s="241" t="s">
        <v>37</v>
      </c>
      <c r="U366" s="201"/>
      <c r="V366" s="201"/>
      <c r="W366" s="201"/>
      <c r="X366" s="201"/>
    </row>
    <row r="367" spans="1:24" s="163" customFormat="1" ht="24.75" customHeight="1">
      <c r="A367" s="198"/>
      <c r="B367" s="177">
        <v>2017</v>
      </c>
      <c r="C367" s="177" t="s">
        <v>29</v>
      </c>
      <c r="D367" s="194">
        <v>1702070103</v>
      </c>
      <c r="E367" s="199" t="s">
        <v>2196</v>
      </c>
      <c r="F367" s="240" t="s">
        <v>2100</v>
      </c>
      <c r="G367" s="241" t="s">
        <v>32</v>
      </c>
      <c r="H367" s="200" t="s">
        <v>1884</v>
      </c>
      <c r="I367" s="241" t="s">
        <v>2102</v>
      </c>
      <c r="J367" s="201">
        <v>1</v>
      </c>
      <c r="K367" s="241" t="s">
        <v>2103</v>
      </c>
      <c r="L367" s="201"/>
      <c r="M367" s="241" t="s">
        <v>36</v>
      </c>
      <c r="N367" s="201">
        <v>15</v>
      </c>
      <c r="O367" s="201">
        <v>15</v>
      </c>
      <c r="P367" s="201"/>
      <c r="Q367" s="201"/>
      <c r="R367" s="200" t="s">
        <v>1884</v>
      </c>
      <c r="S367" s="226">
        <v>830</v>
      </c>
      <c r="T367" s="241" t="s">
        <v>37</v>
      </c>
      <c r="U367" s="201"/>
      <c r="V367" s="201"/>
      <c r="W367" s="201"/>
      <c r="X367" s="201"/>
    </row>
    <row r="368" spans="1:24" s="163" customFormat="1" ht="24.75" customHeight="1">
      <c r="A368" s="198"/>
      <c r="B368" s="39">
        <v>2017</v>
      </c>
      <c r="C368" s="39" t="s">
        <v>29</v>
      </c>
      <c r="D368" s="194">
        <v>1702070902</v>
      </c>
      <c r="E368" s="199" t="s">
        <v>2197</v>
      </c>
      <c r="F368" s="240" t="s">
        <v>2100</v>
      </c>
      <c r="G368" s="241" t="s">
        <v>32</v>
      </c>
      <c r="H368" s="200" t="s">
        <v>2198</v>
      </c>
      <c r="I368" s="241" t="s">
        <v>2102</v>
      </c>
      <c r="J368" s="201">
        <v>1</v>
      </c>
      <c r="K368" s="241" t="s">
        <v>2103</v>
      </c>
      <c r="L368" s="201"/>
      <c r="M368" s="241" t="s">
        <v>36</v>
      </c>
      <c r="N368" s="201">
        <v>15</v>
      </c>
      <c r="O368" s="201">
        <v>15</v>
      </c>
      <c r="P368" s="201"/>
      <c r="Q368" s="201"/>
      <c r="R368" s="200" t="s">
        <v>2198</v>
      </c>
      <c r="S368" s="226">
        <v>831</v>
      </c>
      <c r="T368" s="241" t="s">
        <v>37</v>
      </c>
      <c r="U368" s="201"/>
      <c r="V368" s="201"/>
      <c r="W368" s="201"/>
      <c r="X368" s="201"/>
    </row>
    <row r="369" spans="1:24" s="163" customFormat="1" ht="24.75" customHeight="1">
      <c r="A369" s="198"/>
      <c r="B369" s="177">
        <v>2017</v>
      </c>
      <c r="C369" s="177" t="s">
        <v>29</v>
      </c>
      <c r="D369" s="194">
        <v>1702070204</v>
      </c>
      <c r="E369" s="199" t="s">
        <v>2199</v>
      </c>
      <c r="F369" s="240" t="s">
        <v>2100</v>
      </c>
      <c r="G369" s="241" t="s">
        <v>32</v>
      </c>
      <c r="H369" s="200" t="s">
        <v>1886</v>
      </c>
      <c r="I369" s="241" t="s">
        <v>2102</v>
      </c>
      <c r="J369" s="201">
        <v>1</v>
      </c>
      <c r="K369" s="241" t="s">
        <v>2103</v>
      </c>
      <c r="L369" s="201"/>
      <c r="M369" s="241" t="s">
        <v>36</v>
      </c>
      <c r="N369" s="201">
        <v>15</v>
      </c>
      <c r="O369" s="201">
        <v>15</v>
      </c>
      <c r="P369" s="201"/>
      <c r="Q369" s="201"/>
      <c r="R369" s="200" t="s">
        <v>1886</v>
      </c>
      <c r="S369" s="226">
        <v>832</v>
      </c>
      <c r="T369" s="241" t="s">
        <v>37</v>
      </c>
      <c r="U369" s="201"/>
      <c r="V369" s="201"/>
      <c r="W369" s="201"/>
      <c r="X369" s="201"/>
    </row>
    <row r="370" spans="1:24" s="163" customFormat="1" ht="24.75" customHeight="1">
      <c r="A370" s="198"/>
      <c r="B370" s="39">
        <v>2017</v>
      </c>
      <c r="C370" s="39" t="s">
        <v>29</v>
      </c>
      <c r="D370" s="194">
        <v>1702071801</v>
      </c>
      <c r="E370" s="199" t="s">
        <v>2200</v>
      </c>
      <c r="F370" s="240" t="s">
        <v>2100</v>
      </c>
      <c r="G370" s="241" t="s">
        <v>32</v>
      </c>
      <c r="H370" s="200" t="s">
        <v>2201</v>
      </c>
      <c r="I370" s="241" t="s">
        <v>2102</v>
      </c>
      <c r="J370" s="201">
        <v>1</v>
      </c>
      <c r="K370" s="241" t="s">
        <v>2103</v>
      </c>
      <c r="L370" s="201"/>
      <c r="M370" s="241" t="s">
        <v>36</v>
      </c>
      <c r="N370" s="201">
        <v>6</v>
      </c>
      <c r="O370" s="201">
        <v>6</v>
      </c>
      <c r="P370" s="201"/>
      <c r="Q370" s="201"/>
      <c r="R370" s="200" t="s">
        <v>2201</v>
      </c>
      <c r="S370" s="226">
        <v>833</v>
      </c>
      <c r="T370" s="241" t="s">
        <v>37</v>
      </c>
      <c r="U370" s="201"/>
      <c r="V370" s="201"/>
      <c r="W370" s="201"/>
      <c r="X370" s="201"/>
    </row>
    <row r="371" spans="1:24" s="163" customFormat="1" ht="24.75" customHeight="1">
      <c r="A371" s="198"/>
      <c r="B371" s="177">
        <v>2017</v>
      </c>
      <c r="C371" s="177" t="s">
        <v>29</v>
      </c>
      <c r="D371" s="194">
        <v>1702070601</v>
      </c>
      <c r="E371" s="199" t="s">
        <v>2202</v>
      </c>
      <c r="F371" s="240" t="s">
        <v>2100</v>
      </c>
      <c r="G371" s="241" t="s">
        <v>32</v>
      </c>
      <c r="H371" s="200" t="s">
        <v>2203</v>
      </c>
      <c r="I371" s="241" t="s">
        <v>2102</v>
      </c>
      <c r="J371" s="201">
        <v>1</v>
      </c>
      <c r="K371" s="241" t="s">
        <v>2103</v>
      </c>
      <c r="L371" s="201"/>
      <c r="M371" s="241" t="s">
        <v>36</v>
      </c>
      <c r="N371" s="201">
        <v>6</v>
      </c>
      <c r="O371" s="201">
        <v>6</v>
      </c>
      <c r="P371" s="201"/>
      <c r="Q371" s="201"/>
      <c r="R371" s="200" t="s">
        <v>2203</v>
      </c>
      <c r="S371" s="226">
        <v>834</v>
      </c>
      <c r="T371" s="241" t="s">
        <v>37</v>
      </c>
      <c r="U371" s="201"/>
      <c r="V371" s="201"/>
      <c r="W371" s="201"/>
      <c r="X371" s="201"/>
    </row>
    <row r="372" spans="1:24" s="163" customFormat="1" ht="24.75" customHeight="1">
      <c r="A372" s="198"/>
      <c r="B372" s="39">
        <v>2017</v>
      </c>
      <c r="C372" s="39" t="s">
        <v>29</v>
      </c>
      <c r="D372" s="194">
        <v>1702072201</v>
      </c>
      <c r="E372" s="199" t="s">
        <v>2204</v>
      </c>
      <c r="F372" s="240" t="s">
        <v>2100</v>
      </c>
      <c r="G372" s="241" t="s">
        <v>32</v>
      </c>
      <c r="H372" s="200" t="s">
        <v>2205</v>
      </c>
      <c r="I372" s="241" t="s">
        <v>2102</v>
      </c>
      <c r="J372" s="201">
        <v>1</v>
      </c>
      <c r="K372" s="241" t="s">
        <v>2103</v>
      </c>
      <c r="L372" s="201"/>
      <c r="M372" s="241" t="s">
        <v>36</v>
      </c>
      <c r="N372" s="201">
        <v>6</v>
      </c>
      <c r="O372" s="201">
        <v>6</v>
      </c>
      <c r="P372" s="201"/>
      <c r="Q372" s="201"/>
      <c r="R372" s="200" t="s">
        <v>2205</v>
      </c>
      <c r="S372" s="227">
        <v>600</v>
      </c>
      <c r="T372" s="241" t="s">
        <v>37</v>
      </c>
      <c r="U372" s="201"/>
      <c r="V372" s="201"/>
      <c r="W372" s="201"/>
      <c r="X372" s="201"/>
    </row>
    <row r="373" spans="1:24" s="163" customFormat="1" ht="24.75" customHeight="1">
      <c r="A373" s="198"/>
      <c r="B373" s="177">
        <v>2017</v>
      </c>
      <c r="C373" s="177" t="s">
        <v>29</v>
      </c>
      <c r="D373" s="194">
        <v>1702190904</v>
      </c>
      <c r="E373" s="199" t="s">
        <v>2206</v>
      </c>
      <c r="F373" s="240" t="s">
        <v>2100</v>
      </c>
      <c r="G373" s="241" t="s">
        <v>32</v>
      </c>
      <c r="H373" s="200" t="s">
        <v>2207</v>
      </c>
      <c r="I373" s="241" t="s">
        <v>2102</v>
      </c>
      <c r="J373" s="201">
        <v>1</v>
      </c>
      <c r="K373" s="241" t="s">
        <v>2103</v>
      </c>
      <c r="L373" s="201"/>
      <c r="M373" s="241" t="s">
        <v>36</v>
      </c>
      <c r="N373" s="201">
        <v>10</v>
      </c>
      <c r="O373" s="201">
        <v>10</v>
      </c>
      <c r="P373" s="201"/>
      <c r="Q373" s="201"/>
      <c r="R373" s="200" t="s">
        <v>2207</v>
      </c>
      <c r="S373" s="226">
        <v>600</v>
      </c>
      <c r="T373" s="241" t="s">
        <v>37</v>
      </c>
      <c r="U373" s="201"/>
      <c r="V373" s="201"/>
      <c r="W373" s="201"/>
      <c r="X373" s="201"/>
    </row>
    <row r="374" spans="1:24" s="163" customFormat="1" ht="24.75" customHeight="1">
      <c r="A374" s="198"/>
      <c r="B374" s="39">
        <v>2017</v>
      </c>
      <c r="C374" s="39" t="s">
        <v>29</v>
      </c>
      <c r="D374" s="213">
        <v>1702190701</v>
      </c>
      <c r="E374" s="242" t="s">
        <v>2208</v>
      </c>
      <c r="F374" s="225" t="s">
        <v>2100</v>
      </c>
      <c r="G374" s="226" t="s">
        <v>32</v>
      </c>
      <c r="H374" s="214" t="s">
        <v>2209</v>
      </c>
      <c r="I374" s="226" t="s">
        <v>2102</v>
      </c>
      <c r="J374" s="219">
        <v>1</v>
      </c>
      <c r="K374" s="226" t="s">
        <v>2103</v>
      </c>
      <c r="L374" s="219"/>
      <c r="M374" s="226" t="s">
        <v>36</v>
      </c>
      <c r="N374" s="219">
        <v>10</v>
      </c>
      <c r="O374" s="219">
        <v>10</v>
      </c>
      <c r="P374" s="219"/>
      <c r="Q374" s="219"/>
      <c r="R374" s="214" t="s">
        <v>2209</v>
      </c>
      <c r="S374" s="226">
        <v>600</v>
      </c>
      <c r="T374" s="226" t="s">
        <v>37</v>
      </c>
      <c r="U374" s="219"/>
      <c r="V374" s="219"/>
      <c r="W374" s="219"/>
      <c r="X374" s="219"/>
    </row>
    <row r="375" spans="1:24" s="163" customFormat="1" ht="24.75" customHeight="1">
      <c r="A375" s="198"/>
      <c r="B375" s="177">
        <v>2017</v>
      </c>
      <c r="C375" s="177" t="s">
        <v>29</v>
      </c>
      <c r="D375" s="213">
        <v>1702190301</v>
      </c>
      <c r="E375" s="242" t="s">
        <v>2210</v>
      </c>
      <c r="F375" s="225" t="s">
        <v>2100</v>
      </c>
      <c r="G375" s="226" t="s">
        <v>32</v>
      </c>
      <c r="H375" s="214" t="s">
        <v>2211</v>
      </c>
      <c r="I375" s="226" t="s">
        <v>2102</v>
      </c>
      <c r="J375" s="219">
        <v>1</v>
      </c>
      <c r="K375" s="226" t="s">
        <v>2103</v>
      </c>
      <c r="L375" s="219"/>
      <c r="M375" s="226" t="s">
        <v>36</v>
      </c>
      <c r="N375" s="219">
        <v>10</v>
      </c>
      <c r="O375" s="219">
        <v>10</v>
      </c>
      <c r="P375" s="219"/>
      <c r="Q375" s="219"/>
      <c r="R375" s="214" t="s">
        <v>2211</v>
      </c>
      <c r="S375" s="226">
        <v>550</v>
      </c>
      <c r="T375" s="226" t="s">
        <v>37</v>
      </c>
      <c r="U375" s="219"/>
      <c r="V375" s="219"/>
      <c r="W375" s="219"/>
      <c r="X375" s="219"/>
    </row>
    <row r="376" spans="1:24" s="163" customFormat="1" ht="24.75" customHeight="1">
      <c r="A376" s="198"/>
      <c r="B376" s="39">
        <v>2017</v>
      </c>
      <c r="C376" s="39" t="s">
        <v>29</v>
      </c>
      <c r="D376" s="194">
        <v>1702140503</v>
      </c>
      <c r="E376" s="199" t="s">
        <v>2212</v>
      </c>
      <c r="F376" s="240" t="s">
        <v>2100</v>
      </c>
      <c r="G376" s="241" t="s">
        <v>32</v>
      </c>
      <c r="H376" s="200" t="s">
        <v>1891</v>
      </c>
      <c r="I376" s="241" t="s">
        <v>2102</v>
      </c>
      <c r="J376" s="201">
        <v>1</v>
      </c>
      <c r="K376" s="241" t="s">
        <v>2103</v>
      </c>
      <c r="L376" s="201"/>
      <c r="M376" s="241" t="s">
        <v>36</v>
      </c>
      <c r="N376" s="201">
        <v>15</v>
      </c>
      <c r="O376" s="201">
        <v>15</v>
      </c>
      <c r="P376" s="201"/>
      <c r="Q376" s="201"/>
      <c r="R376" s="200" t="s">
        <v>1891</v>
      </c>
      <c r="S376" s="226">
        <v>550</v>
      </c>
      <c r="T376" s="241" t="s">
        <v>37</v>
      </c>
      <c r="U376" s="201"/>
      <c r="V376" s="201"/>
      <c r="W376" s="201"/>
      <c r="X376" s="201"/>
    </row>
    <row r="377" spans="1:24" s="163" customFormat="1" ht="24.75" customHeight="1">
      <c r="A377" s="198"/>
      <c r="B377" s="177">
        <v>2017</v>
      </c>
      <c r="C377" s="177" t="s">
        <v>29</v>
      </c>
      <c r="D377" s="194">
        <v>1702141501</v>
      </c>
      <c r="E377" s="199" t="s">
        <v>2213</v>
      </c>
      <c r="F377" s="240" t="s">
        <v>2100</v>
      </c>
      <c r="G377" s="241" t="s">
        <v>32</v>
      </c>
      <c r="H377" s="200" t="s">
        <v>2214</v>
      </c>
      <c r="I377" s="241" t="s">
        <v>2102</v>
      </c>
      <c r="J377" s="201">
        <v>1</v>
      </c>
      <c r="K377" s="241" t="s">
        <v>2103</v>
      </c>
      <c r="L377" s="201"/>
      <c r="M377" s="241" t="s">
        <v>36</v>
      </c>
      <c r="N377" s="201">
        <v>6</v>
      </c>
      <c r="O377" s="201">
        <v>6</v>
      </c>
      <c r="P377" s="201"/>
      <c r="Q377" s="201"/>
      <c r="R377" s="200" t="s">
        <v>2214</v>
      </c>
      <c r="S377" s="226">
        <v>1000</v>
      </c>
      <c r="T377" s="241" t="s">
        <v>37</v>
      </c>
      <c r="U377" s="201"/>
      <c r="V377" s="201"/>
      <c r="W377" s="201"/>
      <c r="X377" s="201"/>
    </row>
    <row r="378" spans="1:24" s="163" customFormat="1" ht="24.75" customHeight="1">
      <c r="A378" s="198"/>
      <c r="B378" s="39">
        <v>2017</v>
      </c>
      <c r="C378" s="39" t="s">
        <v>29</v>
      </c>
      <c r="D378" s="213">
        <v>1702140702</v>
      </c>
      <c r="E378" s="242" t="s">
        <v>2215</v>
      </c>
      <c r="F378" s="225" t="s">
        <v>2100</v>
      </c>
      <c r="G378" s="226" t="s">
        <v>32</v>
      </c>
      <c r="H378" s="214" t="s">
        <v>2216</v>
      </c>
      <c r="I378" s="226" t="s">
        <v>2102</v>
      </c>
      <c r="J378" s="219">
        <v>1</v>
      </c>
      <c r="K378" s="226" t="s">
        <v>2103</v>
      </c>
      <c r="L378" s="219"/>
      <c r="M378" s="226" t="s">
        <v>36</v>
      </c>
      <c r="N378" s="219">
        <v>6</v>
      </c>
      <c r="O378" s="219">
        <v>6</v>
      </c>
      <c r="P378" s="219"/>
      <c r="Q378" s="219"/>
      <c r="R378" s="214" t="s">
        <v>2216</v>
      </c>
      <c r="S378" s="226">
        <v>1000</v>
      </c>
      <c r="T378" s="226" t="s">
        <v>37</v>
      </c>
      <c r="U378" s="219"/>
      <c r="V378" s="219"/>
      <c r="W378" s="219"/>
      <c r="X378" s="219"/>
    </row>
    <row r="379" spans="1:24" s="163" customFormat="1" ht="24.75" customHeight="1">
      <c r="A379" s="198"/>
      <c r="B379" s="177">
        <v>2017</v>
      </c>
      <c r="C379" s="177" t="s">
        <v>29</v>
      </c>
      <c r="D379" s="194">
        <v>1702141601</v>
      </c>
      <c r="E379" s="199" t="s">
        <v>2217</v>
      </c>
      <c r="F379" s="240" t="s">
        <v>2100</v>
      </c>
      <c r="G379" s="241" t="s">
        <v>32</v>
      </c>
      <c r="H379" s="200" t="s">
        <v>2218</v>
      </c>
      <c r="I379" s="241" t="s">
        <v>2102</v>
      </c>
      <c r="J379" s="201">
        <v>1</v>
      </c>
      <c r="K379" s="241" t="s">
        <v>2103</v>
      </c>
      <c r="L379" s="201"/>
      <c r="M379" s="241" t="s">
        <v>36</v>
      </c>
      <c r="N379" s="201">
        <v>6</v>
      </c>
      <c r="O379" s="201">
        <v>6</v>
      </c>
      <c r="P379" s="201"/>
      <c r="Q379" s="201"/>
      <c r="R379" s="200" t="s">
        <v>2218</v>
      </c>
      <c r="S379" s="226">
        <v>1000</v>
      </c>
      <c r="T379" s="241" t="s">
        <v>37</v>
      </c>
      <c r="U379" s="201"/>
      <c r="V379" s="201"/>
      <c r="W379" s="201"/>
      <c r="X379" s="201"/>
    </row>
    <row r="380" spans="1:24" s="163" customFormat="1" ht="24.75" customHeight="1">
      <c r="A380" s="198"/>
      <c r="B380" s="39">
        <v>2017</v>
      </c>
      <c r="C380" s="39" t="s">
        <v>29</v>
      </c>
      <c r="D380" s="194">
        <v>1702120105</v>
      </c>
      <c r="E380" s="199" t="s">
        <v>2219</v>
      </c>
      <c r="F380" s="240" t="s">
        <v>2100</v>
      </c>
      <c r="G380" s="241" t="s">
        <v>32</v>
      </c>
      <c r="H380" s="200" t="s">
        <v>1871</v>
      </c>
      <c r="I380" s="241" t="s">
        <v>2102</v>
      </c>
      <c r="J380" s="201">
        <v>1</v>
      </c>
      <c r="K380" s="241" t="s">
        <v>2103</v>
      </c>
      <c r="L380" s="201"/>
      <c r="M380" s="241" t="s">
        <v>36</v>
      </c>
      <c r="N380" s="201">
        <v>15</v>
      </c>
      <c r="O380" s="201">
        <v>15</v>
      </c>
      <c r="P380" s="201"/>
      <c r="Q380" s="201"/>
      <c r="R380" s="200" t="s">
        <v>1871</v>
      </c>
      <c r="S380" s="226">
        <v>1000</v>
      </c>
      <c r="T380" s="241" t="s">
        <v>37</v>
      </c>
      <c r="U380" s="201"/>
      <c r="V380" s="201"/>
      <c r="W380" s="201"/>
      <c r="X380" s="201"/>
    </row>
    <row r="381" spans="1:24" s="163" customFormat="1" ht="24.75" customHeight="1">
      <c r="A381" s="198"/>
      <c r="B381" s="177">
        <v>2017</v>
      </c>
      <c r="C381" s="177" t="s">
        <v>29</v>
      </c>
      <c r="D381" s="194">
        <v>1702120502</v>
      </c>
      <c r="E381" s="199" t="s">
        <v>2220</v>
      </c>
      <c r="F381" s="240" t="s">
        <v>2100</v>
      </c>
      <c r="G381" s="241" t="s">
        <v>32</v>
      </c>
      <c r="H381" s="200" t="s">
        <v>1873</v>
      </c>
      <c r="I381" s="241" t="s">
        <v>2102</v>
      </c>
      <c r="J381" s="201">
        <v>1</v>
      </c>
      <c r="K381" s="241" t="s">
        <v>2103</v>
      </c>
      <c r="L381" s="201"/>
      <c r="M381" s="241" t="s">
        <v>36</v>
      </c>
      <c r="N381" s="201">
        <v>15</v>
      </c>
      <c r="O381" s="201">
        <v>15</v>
      </c>
      <c r="P381" s="201"/>
      <c r="Q381" s="201"/>
      <c r="R381" s="200" t="s">
        <v>1873</v>
      </c>
      <c r="S381" s="248">
        <v>18000</v>
      </c>
      <c r="T381" s="241" t="s">
        <v>37</v>
      </c>
      <c r="U381" s="201"/>
      <c r="V381" s="201"/>
      <c r="W381" s="201"/>
      <c r="X381" s="201"/>
    </row>
    <row r="382" spans="1:24" s="163" customFormat="1" ht="24.75" customHeight="1">
      <c r="A382" s="198"/>
      <c r="B382" s="39">
        <v>2017</v>
      </c>
      <c r="C382" s="39" t="s">
        <v>29</v>
      </c>
      <c r="D382" s="194">
        <v>1702121201</v>
      </c>
      <c r="E382" s="199" t="s">
        <v>2221</v>
      </c>
      <c r="F382" s="240" t="s">
        <v>2100</v>
      </c>
      <c r="G382" s="241" t="s">
        <v>32</v>
      </c>
      <c r="H382" s="200" t="s">
        <v>2222</v>
      </c>
      <c r="I382" s="241" t="s">
        <v>2102</v>
      </c>
      <c r="J382" s="201">
        <v>1</v>
      </c>
      <c r="K382" s="241" t="s">
        <v>2103</v>
      </c>
      <c r="L382" s="201"/>
      <c r="M382" s="241" t="s">
        <v>36</v>
      </c>
      <c r="N382" s="201">
        <v>6</v>
      </c>
      <c r="O382" s="201">
        <v>6</v>
      </c>
      <c r="P382" s="201"/>
      <c r="Q382" s="201"/>
      <c r="R382" s="200" t="s">
        <v>2222</v>
      </c>
      <c r="S382" s="251">
        <v>4000</v>
      </c>
      <c r="T382" s="241" t="s">
        <v>37</v>
      </c>
      <c r="U382" s="201"/>
      <c r="V382" s="201"/>
      <c r="W382" s="201"/>
      <c r="X382" s="201"/>
    </row>
    <row r="383" spans="1:24" s="163" customFormat="1" ht="24.75" customHeight="1">
      <c r="A383" s="198"/>
      <c r="B383" s="177">
        <v>2017</v>
      </c>
      <c r="C383" s="177" t="s">
        <v>29</v>
      </c>
      <c r="D383" s="194">
        <v>1702121401</v>
      </c>
      <c r="E383" s="199" t="s">
        <v>2223</v>
      </c>
      <c r="F383" s="240" t="s">
        <v>2100</v>
      </c>
      <c r="G383" s="241" t="s">
        <v>32</v>
      </c>
      <c r="H383" s="200" t="s">
        <v>2224</v>
      </c>
      <c r="I383" s="241" t="s">
        <v>2102</v>
      </c>
      <c r="J383" s="201">
        <v>1</v>
      </c>
      <c r="K383" s="241" t="s">
        <v>2103</v>
      </c>
      <c r="L383" s="201"/>
      <c r="M383" s="241" t="s">
        <v>36</v>
      </c>
      <c r="N383" s="201">
        <v>6</v>
      </c>
      <c r="O383" s="201">
        <v>6</v>
      </c>
      <c r="P383" s="201"/>
      <c r="Q383" s="201"/>
      <c r="R383" s="200" t="s">
        <v>2224</v>
      </c>
      <c r="S383" s="151">
        <v>24</v>
      </c>
      <c r="T383" s="241" t="s">
        <v>37</v>
      </c>
      <c r="U383" s="201"/>
      <c r="V383" s="201"/>
      <c r="W383" s="201"/>
      <c r="X383" s="201"/>
    </row>
    <row r="384" spans="1:24" s="163" customFormat="1" ht="24.75" customHeight="1">
      <c r="A384" s="198"/>
      <c r="B384" s="39">
        <v>2017</v>
      </c>
      <c r="C384" s="39" t="s">
        <v>29</v>
      </c>
      <c r="D384" s="194">
        <v>1702140901</v>
      </c>
      <c r="E384" s="199" t="s">
        <v>2225</v>
      </c>
      <c r="F384" s="240" t="s">
        <v>2100</v>
      </c>
      <c r="G384" s="241" t="s">
        <v>32</v>
      </c>
      <c r="H384" s="200" t="s">
        <v>2226</v>
      </c>
      <c r="I384" s="241" t="s">
        <v>2102</v>
      </c>
      <c r="J384" s="201">
        <v>1</v>
      </c>
      <c r="K384" s="241" t="s">
        <v>2103</v>
      </c>
      <c r="L384" s="201"/>
      <c r="M384" s="241" t="s">
        <v>36</v>
      </c>
      <c r="N384" s="201">
        <v>15</v>
      </c>
      <c r="O384" s="201">
        <v>15</v>
      </c>
      <c r="P384" s="201"/>
      <c r="Q384" s="201"/>
      <c r="R384" s="200" t="s">
        <v>2226</v>
      </c>
      <c r="S384" s="151">
        <v>30</v>
      </c>
      <c r="T384" s="241" t="s">
        <v>37</v>
      </c>
      <c r="U384" s="201"/>
      <c r="V384" s="201"/>
      <c r="W384" s="201"/>
      <c r="X384" s="201"/>
    </row>
    <row r="385" spans="1:24" s="163" customFormat="1" ht="24.75" customHeight="1">
      <c r="A385" s="198"/>
      <c r="B385" s="177">
        <v>2017</v>
      </c>
      <c r="C385" s="177" t="s">
        <v>29</v>
      </c>
      <c r="D385" s="213">
        <v>1702130003</v>
      </c>
      <c r="E385" s="242" t="s">
        <v>2227</v>
      </c>
      <c r="F385" s="225" t="s">
        <v>2100</v>
      </c>
      <c r="G385" s="226" t="s">
        <v>32</v>
      </c>
      <c r="H385" s="214" t="s">
        <v>2228</v>
      </c>
      <c r="I385" s="226" t="s">
        <v>2102</v>
      </c>
      <c r="J385" s="219">
        <v>1</v>
      </c>
      <c r="K385" s="226" t="s">
        <v>2103</v>
      </c>
      <c r="L385" s="219"/>
      <c r="M385" s="226" t="s">
        <v>36</v>
      </c>
      <c r="N385" s="219">
        <v>15</v>
      </c>
      <c r="O385" s="219">
        <v>15</v>
      </c>
      <c r="P385" s="219"/>
      <c r="Q385" s="219"/>
      <c r="R385" s="214" t="s">
        <v>2228</v>
      </c>
      <c r="S385" s="265">
        <v>30</v>
      </c>
      <c r="T385" s="226" t="s">
        <v>37</v>
      </c>
      <c r="U385" s="219"/>
      <c r="V385" s="219"/>
      <c r="W385" s="219"/>
      <c r="X385" s="219"/>
    </row>
    <row r="386" spans="1:24" s="163" customFormat="1" ht="24" customHeight="1">
      <c r="A386" s="198"/>
      <c r="B386" s="39">
        <v>2017</v>
      </c>
      <c r="C386" s="39" t="s">
        <v>29</v>
      </c>
      <c r="D386" s="194">
        <v>1702180102</v>
      </c>
      <c r="E386" s="199" t="s">
        <v>2229</v>
      </c>
      <c r="F386" s="201" t="s">
        <v>2230</v>
      </c>
      <c r="G386" s="241" t="s">
        <v>1040</v>
      </c>
      <c r="H386" s="201" t="s">
        <v>878</v>
      </c>
      <c r="I386" s="201" t="s">
        <v>2102</v>
      </c>
      <c r="J386" s="201">
        <v>1</v>
      </c>
      <c r="K386" s="241" t="s">
        <v>2103</v>
      </c>
      <c r="L386" s="201"/>
      <c r="M386" s="241" t="s">
        <v>36</v>
      </c>
      <c r="N386" s="201">
        <v>60</v>
      </c>
      <c r="O386" s="201">
        <v>60</v>
      </c>
      <c r="P386" s="201"/>
      <c r="Q386" s="201"/>
      <c r="R386" s="201" t="s">
        <v>878</v>
      </c>
      <c r="S386" s="26">
        <v>70</v>
      </c>
      <c r="T386" s="241" t="s">
        <v>2231</v>
      </c>
      <c r="U386" s="201"/>
      <c r="V386" s="201"/>
      <c r="W386" s="201"/>
      <c r="X386" s="201"/>
    </row>
    <row r="387" spans="1:24" s="163" customFormat="1" ht="24.75" customHeight="1">
      <c r="A387" s="198"/>
      <c r="B387" s="177">
        <v>2017</v>
      </c>
      <c r="C387" s="177" t="s">
        <v>29</v>
      </c>
      <c r="D387" s="194">
        <v>1702040501</v>
      </c>
      <c r="E387" s="199" t="s">
        <v>2232</v>
      </c>
      <c r="F387" s="201" t="s">
        <v>2233</v>
      </c>
      <c r="G387" s="241" t="s">
        <v>32</v>
      </c>
      <c r="H387" s="201" t="s">
        <v>989</v>
      </c>
      <c r="I387" s="201" t="s">
        <v>2102</v>
      </c>
      <c r="J387" s="201">
        <v>1</v>
      </c>
      <c r="K387" s="241" t="s">
        <v>2103</v>
      </c>
      <c r="L387" s="201"/>
      <c r="M387" s="241" t="s">
        <v>36</v>
      </c>
      <c r="N387" s="201">
        <v>60</v>
      </c>
      <c r="O387" s="201">
        <v>60</v>
      </c>
      <c r="P387" s="201"/>
      <c r="Q387" s="201"/>
      <c r="R387" s="201" t="s">
        <v>989</v>
      </c>
      <c r="S387" s="26">
        <v>40</v>
      </c>
      <c r="T387" s="241" t="s">
        <v>37</v>
      </c>
      <c r="U387" s="201"/>
      <c r="V387" s="201"/>
      <c r="W387" s="201"/>
      <c r="X387" s="201"/>
    </row>
    <row r="388" spans="1:24" s="163" customFormat="1" ht="24.75" customHeight="1">
      <c r="A388" s="198"/>
      <c r="B388" s="39">
        <v>2017</v>
      </c>
      <c r="C388" s="39" t="s">
        <v>29</v>
      </c>
      <c r="D388" s="194">
        <v>1702160401</v>
      </c>
      <c r="E388" s="199" t="s">
        <v>2234</v>
      </c>
      <c r="F388" s="241" t="s">
        <v>2235</v>
      </c>
      <c r="G388" s="201" t="s">
        <v>1040</v>
      </c>
      <c r="H388" s="200" t="s">
        <v>870</v>
      </c>
      <c r="I388" s="200" t="s">
        <v>1063</v>
      </c>
      <c r="J388" s="200">
        <v>1000</v>
      </c>
      <c r="K388" s="241" t="s">
        <v>2103</v>
      </c>
      <c r="L388" s="200"/>
      <c r="M388" s="241" t="s">
        <v>36</v>
      </c>
      <c r="N388" s="38">
        <v>30</v>
      </c>
      <c r="O388" s="38">
        <v>30</v>
      </c>
      <c r="P388" s="200"/>
      <c r="Q388" s="200"/>
      <c r="R388" s="200" t="s">
        <v>870</v>
      </c>
      <c r="S388" s="26">
        <v>30</v>
      </c>
      <c r="T388" s="241" t="s">
        <v>2236</v>
      </c>
      <c r="U388" s="201"/>
      <c r="V388" s="201"/>
      <c r="W388" s="201"/>
      <c r="X388" s="201"/>
    </row>
    <row r="389" spans="1:24" s="163" customFormat="1" ht="24.75" customHeight="1">
      <c r="A389" s="198"/>
      <c r="B389" s="177">
        <v>2017</v>
      </c>
      <c r="C389" s="177" t="s">
        <v>29</v>
      </c>
      <c r="D389" s="194">
        <v>1702160501</v>
      </c>
      <c r="E389" s="199" t="s">
        <v>2237</v>
      </c>
      <c r="F389" s="241" t="s">
        <v>2235</v>
      </c>
      <c r="G389" s="201" t="s">
        <v>1040</v>
      </c>
      <c r="H389" s="200" t="s">
        <v>2238</v>
      </c>
      <c r="I389" s="200" t="s">
        <v>1063</v>
      </c>
      <c r="J389" s="200">
        <v>300</v>
      </c>
      <c r="K389" s="241" t="s">
        <v>2103</v>
      </c>
      <c r="L389" s="200"/>
      <c r="M389" s="241" t="s">
        <v>36</v>
      </c>
      <c r="N389" s="38">
        <v>30</v>
      </c>
      <c r="O389" s="38">
        <v>30</v>
      </c>
      <c r="P389" s="200"/>
      <c r="Q389" s="200"/>
      <c r="R389" s="200" t="s">
        <v>2238</v>
      </c>
      <c r="S389" s="26">
        <v>60</v>
      </c>
      <c r="T389" s="241" t="s">
        <v>2236</v>
      </c>
      <c r="U389" s="201"/>
      <c r="V389" s="201"/>
      <c r="W389" s="201"/>
      <c r="X389" s="201"/>
    </row>
    <row r="390" spans="1:24" s="163" customFormat="1" ht="24.75" customHeight="1">
      <c r="A390" s="198"/>
      <c r="B390" s="39">
        <v>2017</v>
      </c>
      <c r="C390" s="39" t="s">
        <v>29</v>
      </c>
      <c r="D390" s="194">
        <v>1702040502</v>
      </c>
      <c r="E390" s="199" t="s">
        <v>2239</v>
      </c>
      <c r="F390" s="241" t="s">
        <v>2235</v>
      </c>
      <c r="G390" s="201" t="s">
        <v>1040</v>
      </c>
      <c r="H390" s="200" t="s">
        <v>989</v>
      </c>
      <c r="I390" s="200" t="s">
        <v>1063</v>
      </c>
      <c r="J390" s="200"/>
      <c r="K390" s="241" t="s">
        <v>2103</v>
      </c>
      <c r="L390" s="200"/>
      <c r="M390" s="241" t="s">
        <v>36</v>
      </c>
      <c r="N390" s="38">
        <v>30</v>
      </c>
      <c r="O390" s="38">
        <v>30</v>
      </c>
      <c r="P390" s="200"/>
      <c r="Q390" s="200"/>
      <c r="R390" s="200" t="s">
        <v>989</v>
      </c>
      <c r="S390" s="26">
        <v>50</v>
      </c>
      <c r="T390" s="241" t="s">
        <v>2236</v>
      </c>
      <c r="U390" s="201"/>
      <c r="V390" s="201"/>
      <c r="W390" s="201"/>
      <c r="X390" s="201"/>
    </row>
    <row r="391" spans="1:24" s="163" customFormat="1" ht="24.75" customHeight="1">
      <c r="A391" s="198"/>
      <c r="B391" s="177">
        <v>2017</v>
      </c>
      <c r="C391" s="177" t="s">
        <v>29</v>
      </c>
      <c r="D391" s="194">
        <v>1702010401</v>
      </c>
      <c r="E391" s="199" t="s">
        <v>2240</v>
      </c>
      <c r="F391" s="201" t="s">
        <v>2241</v>
      </c>
      <c r="G391" s="201" t="s">
        <v>1040</v>
      </c>
      <c r="H391" s="200" t="s">
        <v>907</v>
      </c>
      <c r="I391" s="200" t="s">
        <v>1063</v>
      </c>
      <c r="J391" s="200"/>
      <c r="K391" s="241" t="s">
        <v>2103</v>
      </c>
      <c r="L391" s="200"/>
      <c r="M391" s="241" t="s">
        <v>36</v>
      </c>
      <c r="N391" s="38">
        <v>25</v>
      </c>
      <c r="O391" s="38">
        <v>25</v>
      </c>
      <c r="P391" s="200"/>
      <c r="Q391" s="200"/>
      <c r="R391" s="200" t="s">
        <v>907</v>
      </c>
      <c r="S391" s="26">
        <v>40</v>
      </c>
      <c r="T391" s="241" t="s">
        <v>37</v>
      </c>
      <c r="U391" s="201"/>
      <c r="V391" s="201"/>
      <c r="W391" s="201"/>
      <c r="X391" s="201"/>
    </row>
    <row r="392" spans="1:24" s="163" customFormat="1" ht="24.75" customHeight="1">
      <c r="A392" s="198"/>
      <c r="B392" s="39">
        <v>2017</v>
      </c>
      <c r="C392" s="39" t="s">
        <v>29</v>
      </c>
      <c r="D392" s="194">
        <v>1702100403</v>
      </c>
      <c r="E392" s="199" t="s">
        <v>2242</v>
      </c>
      <c r="F392" s="241" t="s">
        <v>2235</v>
      </c>
      <c r="G392" s="201" t="s">
        <v>1040</v>
      </c>
      <c r="H392" s="200" t="s">
        <v>913</v>
      </c>
      <c r="I392" s="200"/>
      <c r="J392" s="200"/>
      <c r="K392" s="241" t="s">
        <v>2103</v>
      </c>
      <c r="L392" s="200"/>
      <c r="M392" s="241" t="s">
        <v>36</v>
      </c>
      <c r="N392" s="38">
        <v>25</v>
      </c>
      <c r="O392" s="38">
        <v>25</v>
      </c>
      <c r="P392" s="200"/>
      <c r="Q392" s="200"/>
      <c r="R392" s="200" t="s">
        <v>913</v>
      </c>
      <c r="S392" s="26">
        <v>64</v>
      </c>
      <c r="T392" s="241" t="s">
        <v>2236</v>
      </c>
      <c r="U392" s="201"/>
      <c r="V392" s="201"/>
      <c r="W392" s="201"/>
      <c r="X392" s="201"/>
    </row>
    <row r="393" spans="1:24" s="163" customFormat="1" ht="24.75" customHeight="1">
      <c r="A393" s="198"/>
      <c r="B393" s="177">
        <v>2017</v>
      </c>
      <c r="C393" s="177" t="s">
        <v>29</v>
      </c>
      <c r="D393" s="194">
        <v>1702100501</v>
      </c>
      <c r="E393" s="199" t="s">
        <v>2243</v>
      </c>
      <c r="F393" s="241" t="s">
        <v>2235</v>
      </c>
      <c r="G393" s="201" t="s">
        <v>1040</v>
      </c>
      <c r="H393" s="200" t="s">
        <v>911</v>
      </c>
      <c r="I393" s="200" t="s">
        <v>1063</v>
      </c>
      <c r="J393" s="200"/>
      <c r="K393" s="241" t="s">
        <v>2103</v>
      </c>
      <c r="L393" s="200"/>
      <c r="M393" s="241" t="s">
        <v>36</v>
      </c>
      <c r="N393" s="38">
        <v>30</v>
      </c>
      <c r="O393" s="38">
        <v>30</v>
      </c>
      <c r="P393" s="200"/>
      <c r="Q393" s="200"/>
      <c r="R393" s="200" t="s">
        <v>911</v>
      </c>
      <c r="S393" s="26">
        <v>72</v>
      </c>
      <c r="T393" s="241" t="s">
        <v>2236</v>
      </c>
      <c r="U393" s="201"/>
      <c r="V393" s="201"/>
      <c r="W393" s="201"/>
      <c r="X393" s="201"/>
    </row>
    <row r="394" spans="1:24" s="163" customFormat="1" ht="24.75" customHeight="1">
      <c r="A394" s="198"/>
      <c r="B394" s="39">
        <v>2017</v>
      </c>
      <c r="C394" s="39" t="s">
        <v>29</v>
      </c>
      <c r="D394" s="194">
        <v>1702070104</v>
      </c>
      <c r="E394" s="199" t="s">
        <v>2244</v>
      </c>
      <c r="F394" s="201" t="s">
        <v>2241</v>
      </c>
      <c r="G394" s="201" t="s">
        <v>1040</v>
      </c>
      <c r="H394" s="200" t="s">
        <v>1884</v>
      </c>
      <c r="I394" s="200" t="s">
        <v>1063</v>
      </c>
      <c r="J394" s="200"/>
      <c r="K394" s="241" t="s">
        <v>2103</v>
      </c>
      <c r="L394" s="200"/>
      <c r="M394" s="241" t="s">
        <v>36</v>
      </c>
      <c r="N394" s="38">
        <v>45</v>
      </c>
      <c r="O394" s="38">
        <v>45</v>
      </c>
      <c r="P394" s="200"/>
      <c r="Q394" s="200"/>
      <c r="R394" s="200" t="s">
        <v>1884</v>
      </c>
      <c r="S394" s="26">
        <v>70</v>
      </c>
      <c r="T394" s="241" t="s">
        <v>37</v>
      </c>
      <c r="U394" s="201"/>
      <c r="V394" s="201"/>
      <c r="W394" s="201"/>
      <c r="X394" s="201"/>
    </row>
    <row r="395" spans="1:24" s="163" customFormat="1" ht="24.75" customHeight="1">
      <c r="A395" s="198"/>
      <c r="B395" s="177">
        <v>2017</v>
      </c>
      <c r="C395" s="177" t="s">
        <v>29</v>
      </c>
      <c r="D395" s="194">
        <v>1702070205</v>
      </c>
      <c r="E395" s="199" t="s">
        <v>2245</v>
      </c>
      <c r="F395" s="201" t="s">
        <v>2241</v>
      </c>
      <c r="G395" s="201" t="s">
        <v>1040</v>
      </c>
      <c r="H395" s="200" t="s">
        <v>1886</v>
      </c>
      <c r="I395" s="200" t="s">
        <v>1063</v>
      </c>
      <c r="J395" s="200"/>
      <c r="K395" s="241" t="s">
        <v>2103</v>
      </c>
      <c r="L395" s="200"/>
      <c r="M395" s="241" t="s">
        <v>36</v>
      </c>
      <c r="N395" s="38">
        <v>30</v>
      </c>
      <c r="O395" s="38">
        <v>30</v>
      </c>
      <c r="P395" s="200"/>
      <c r="Q395" s="200"/>
      <c r="R395" s="200" t="s">
        <v>1886</v>
      </c>
      <c r="S395" s="26">
        <v>40</v>
      </c>
      <c r="T395" s="241" t="s">
        <v>37</v>
      </c>
      <c r="U395" s="201"/>
      <c r="V395" s="201"/>
      <c r="W395" s="201"/>
      <c r="X395" s="201"/>
    </row>
    <row r="396" spans="1:24" s="163" customFormat="1" ht="24.75" customHeight="1">
      <c r="A396" s="198"/>
      <c r="B396" s="39">
        <v>2017</v>
      </c>
      <c r="C396" s="39" t="s">
        <v>29</v>
      </c>
      <c r="D396" s="194">
        <v>1702121001</v>
      </c>
      <c r="E396" s="199" t="s">
        <v>2246</v>
      </c>
      <c r="F396" s="241" t="s">
        <v>2235</v>
      </c>
      <c r="G396" s="201" t="s">
        <v>1040</v>
      </c>
      <c r="H396" s="200" t="s">
        <v>2247</v>
      </c>
      <c r="I396" s="200" t="s">
        <v>1063</v>
      </c>
      <c r="J396" s="200"/>
      <c r="K396" s="241" t="s">
        <v>2103</v>
      </c>
      <c r="L396" s="200"/>
      <c r="M396" s="241" t="s">
        <v>36</v>
      </c>
      <c r="N396" s="38">
        <v>30</v>
      </c>
      <c r="O396" s="38">
        <v>30</v>
      </c>
      <c r="P396" s="200"/>
      <c r="Q396" s="200"/>
      <c r="R396" s="200" t="s">
        <v>2247</v>
      </c>
      <c r="S396" s="26">
        <v>30</v>
      </c>
      <c r="T396" s="241" t="s">
        <v>2236</v>
      </c>
      <c r="U396" s="201"/>
      <c r="V396" s="201"/>
      <c r="W396" s="201"/>
      <c r="X396" s="201"/>
    </row>
    <row r="397" spans="1:24" s="163" customFormat="1" ht="24.75" customHeight="1">
      <c r="A397" s="198"/>
      <c r="B397" s="177">
        <v>2017</v>
      </c>
      <c r="C397" s="177" t="s">
        <v>29</v>
      </c>
      <c r="D397" s="194">
        <v>1702120106</v>
      </c>
      <c r="E397" s="199" t="s">
        <v>2248</v>
      </c>
      <c r="F397" s="241" t="s">
        <v>2235</v>
      </c>
      <c r="G397" s="201" t="s">
        <v>1040</v>
      </c>
      <c r="H397" s="200" t="s">
        <v>1871</v>
      </c>
      <c r="I397" s="200" t="s">
        <v>1063</v>
      </c>
      <c r="J397" s="200"/>
      <c r="K397" s="241" t="s">
        <v>2103</v>
      </c>
      <c r="L397" s="200"/>
      <c r="M397" s="241" t="s">
        <v>36</v>
      </c>
      <c r="N397" s="38">
        <v>25</v>
      </c>
      <c r="O397" s="38">
        <v>25</v>
      </c>
      <c r="P397" s="200"/>
      <c r="Q397" s="200"/>
      <c r="R397" s="200" t="s">
        <v>1871</v>
      </c>
      <c r="S397" s="26">
        <v>60</v>
      </c>
      <c r="T397" s="241" t="s">
        <v>2236</v>
      </c>
      <c r="U397" s="201"/>
      <c r="V397" s="201"/>
      <c r="W397" s="201"/>
      <c r="X397" s="201"/>
    </row>
    <row r="398" spans="1:24" s="163" customFormat="1" ht="24.75" customHeight="1">
      <c r="A398" s="198"/>
      <c r="B398" s="39">
        <v>2017</v>
      </c>
      <c r="C398" s="39" t="s">
        <v>29</v>
      </c>
      <c r="D398" s="194">
        <v>1702170105</v>
      </c>
      <c r="E398" s="199" t="s">
        <v>2249</v>
      </c>
      <c r="F398" s="241" t="s">
        <v>2235</v>
      </c>
      <c r="G398" s="201" t="s">
        <v>1040</v>
      </c>
      <c r="H398" s="200" t="s">
        <v>994</v>
      </c>
      <c r="I398" s="200" t="s">
        <v>1063</v>
      </c>
      <c r="J398" s="200"/>
      <c r="K398" s="241" t="s">
        <v>2103</v>
      </c>
      <c r="L398" s="200"/>
      <c r="M398" s="241" t="s">
        <v>36</v>
      </c>
      <c r="N398" s="38">
        <v>30</v>
      </c>
      <c r="O398" s="38">
        <v>30</v>
      </c>
      <c r="P398" s="200"/>
      <c r="Q398" s="200"/>
      <c r="R398" s="200" t="s">
        <v>994</v>
      </c>
      <c r="S398" s="26">
        <v>50</v>
      </c>
      <c r="T398" s="241" t="s">
        <v>2236</v>
      </c>
      <c r="U398" s="201"/>
      <c r="V398" s="201"/>
      <c r="W398" s="201"/>
      <c r="X398" s="201"/>
    </row>
    <row r="399" spans="1:24" s="163" customFormat="1" ht="24.75" customHeight="1">
      <c r="A399" s="198"/>
      <c r="B399" s="177">
        <v>2017</v>
      </c>
      <c r="C399" s="177" t="s">
        <v>29</v>
      </c>
      <c r="D399" s="194">
        <v>1702170303</v>
      </c>
      <c r="E399" s="199" t="s">
        <v>2250</v>
      </c>
      <c r="F399" s="241" t="s">
        <v>2235</v>
      </c>
      <c r="G399" s="201" t="s">
        <v>1040</v>
      </c>
      <c r="H399" s="200" t="s">
        <v>954</v>
      </c>
      <c r="I399" s="200" t="s">
        <v>1063</v>
      </c>
      <c r="J399" s="200"/>
      <c r="K399" s="241" t="s">
        <v>2103</v>
      </c>
      <c r="L399" s="200"/>
      <c r="M399" s="241" t="s">
        <v>36</v>
      </c>
      <c r="N399" s="38">
        <v>30</v>
      </c>
      <c r="O399" s="38">
        <v>30</v>
      </c>
      <c r="P399" s="200"/>
      <c r="Q399" s="200"/>
      <c r="R399" s="200" t="s">
        <v>954</v>
      </c>
      <c r="S399" s="26">
        <v>40</v>
      </c>
      <c r="T399" s="241" t="s">
        <v>2236</v>
      </c>
      <c r="U399" s="201"/>
      <c r="V399" s="201"/>
      <c r="W399" s="201"/>
      <c r="X399" s="201"/>
    </row>
    <row r="400" spans="1:24" s="163" customFormat="1" ht="24.75" customHeight="1">
      <c r="A400" s="198"/>
      <c r="B400" s="39">
        <v>2017</v>
      </c>
      <c r="C400" s="39" t="s">
        <v>29</v>
      </c>
      <c r="D400" s="194">
        <v>1702020202</v>
      </c>
      <c r="E400" s="199" t="s">
        <v>2251</v>
      </c>
      <c r="F400" s="241" t="s">
        <v>1853</v>
      </c>
      <c r="G400" s="201" t="s">
        <v>1040</v>
      </c>
      <c r="H400" s="200" t="s">
        <v>880</v>
      </c>
      <c r="I400" s="200" t="s">
        <v>2102</v>
      </c>
      <c r="J400" s="200"/>
      <c r="K400" s="241" t="s">
        <v>2103</v>
      </c>
      <c r="L400" s="200"/>
      <c r="M400" s="241" t="s">
        <v>36</v>
      </c>
      <c r="N400" s="38">
        <v>30</v>
      </c>
      <c r="O400" s="38">
        <v>30</v>
      </c>
      <c r="P400" s="200"/>
      <c r="Q400" s="200"/>
      <c r="R400" s="200" t="s">
        <v>880</v>
      </c>
      <c r="S400" s="26">
        <v>64</v>
      </c>
      <c r="T400" s="241" t="s">
        <v>37</v>
      </c>
      <c r="U400" s="201"/>
      <c r="V400" s="201"/>
      <c r="W400" s="201"/>
      <c r="X400" s="201"/>
    </row>
    <row r="401" spans="1:24" s="163" customFormat="1" ht="24.75" customHeight="1">
      <c r="A401" s="198"/>
      <c r="B401" s="177">
        <v>2017</v>
      </c>
      <c r="C401" s="177" t="s">
        <v>29</v>
      </c>
      <c r="D401" s="194">
        <v>1702020407</v>
      </c>
      <c r="E401" s="199" t="s">
        <v>2252</v>
      </c>
      <c r="F401" s="201" t="s">
        <v>2241</v>
      </c>
      <c r="G401" s="201" t="s">
        <v>1040</v>
      </c>
      <c r="H401" s="200" t="s">
        <v>1009</v>
      </c>
      <c r="I401" s="200" t="s">
        <v>1063</v>
      </c>
      <c r="J401" s="200"/>
      <c r="K401" s="241" t="s">
        <v>2103</v>
      </c>
      <c r="L401" s="200"/>
      <c r="M401" s="241" t="s">
        <v>36</v>
      </c>
      <c r="N401" s="38">
        <v>30</v>
      </c>
      <c r="O401" s="38">
        <v>30</v>
      </c>
      <c r="P401" s="200"/>
      <c r="Q401" s="200"/>
      <c r="R401" s="200" t="s">
        <v>1009</v>
      </c>
      <c r="S401" s="26">
        <v>72</v>
      </c>
      <c r="T401" s="241" t="s">
        <v>37</v>
      </c>
      <c r="U401" s="201"/>
      <c r="V401" s="201"/>
      <c r="W401" s="201"/>
      <c r="X401" s="201"/>
    </row>
    <row r="402" spans="1:24" s="163" customFormat="1" ht="24.75" customHeight="1">
      <c r="A402" s="198"/>
      <c r="B402" s="39">
        <v>2017</v>
      </c>
      <c r="C402" s="39" t="s">
        <v>29</v>
      </c>
      <c r="D402" s="194">
        <v>1702110201</v>
      </c>
      <c r="E402" s="199" t="s">
        <v>2253</v>
      </c>
      <c r="F402" s="201" t="s">
        <v>2254</v>
      </c>
      <c r="G402" s="201" t="s">
        <v>1040</v>
      </c>
      <c r="H402" s="200" t="s">
        <v>2255</v>
      </c>
      <c r="I402" s="200" t="s">
        <v>1063</v>
      </c>
      <c r="J402" s="200">
        <v>600</v>
      </c>
      <c r="K402" s="241" t="s">
        <v>2103</v>
      </c>
      <c r="L402" s="200"/>
      <c r="M402" s="241" t="s">
        <v>36</v>
      </c>
      <c r="N402" s="38">
        <v>30</v>
      </c>
      <c r="O402" s="38">
        <v>30</v>
      </c>
      <c r="P402" s="200"/>
      <c r="Q402" s="200"/>
      <c r="R402" s="200" t="s">
        <v>2255</v>
      </c>
      <c r="S402" s="26">
        <v>70</v>
      </c>
      <c r="T402" s="241" t="s">
        <v>37</v>
      </c>
      <c r="U402" s="201"/>
      <c r="V402" s="201"/>
      <c r="W402" s="201"/>
      <c r="X402" s="201"/>
    </row>
    <row r="403" spans="1:24" s="163" customFormat="1" ht="24.75" customHeight="1">
      <c r="A403" s="198"/>
      <c r="B403" s="177">
        <v>2017</v>
      </c>
      <c r="C403" s="177" t="s">
        <v>29</v>
      </c>
      <c r="D403" s="194">
        <v>1702111002</v>
      </c>
      <c r="E403" s="199" t="s">
        <v>2256</v>
      </c>
      <c r="F403" s="201" t="s">
        <v>2254</v>
      </c>
      <c r="G403" s="201" t="s">
        <v>1040</v>
      </c>
      <c r="H403" s="200" t="s">
        <v>2257</v>
      </c>
      <c r="I403" s="200" t="s">
        <v>1063</v>
      </c>
      <c r="J403" s="200"/>
      <c r="K403" s="241" t="s">
        <v>2103</v>
      </c>
      <c r="L403" s="200"/>
      <c r="M403" s="241" t="s">
        <v>36</v>
      </c>
      <c r="N403" s="38">
        <v>30</v>
      </c>
      <c r="O403" s="38">
        <v>30</v>
      </c>
      <c r="P403" s="200"/>
      <c r="Q403" s="200"/>
      <c r="R403" s="200" t="s">
        <v>2257</v>
      </c>
      <c r="S403" s="26">
        <v>40</v>
      </c>
      <c r="T403" s="241" t="s">
        <v>37</v>
      </c>
      <c r="U403" s="201"/>
      <c r="V403" s="201"/>
      <c r="W403" s="201"/>
      <c r="X403" s="201"/>
    </row>
    <row r="404" spans="1:24" s="163" customFormat="1" ht="24.75" customHeight="1">
      <c r="A404" s="198"/>
      <c r="B404" s="39">
        <v>2017</v>
      </c>
      <c r="C404" s="39" t="s">
        <v>29</v>
      </c>
      <c r="D404" s="194">
        <v>1702180401</v>
      </c>
      <c r="E404" s="199" t="s">
        <v>2258</v>
      </c>
      <c r="F404" s="201" t="s">
        <v>2241</v>
      </c>
      <c r="G404" s="201" t="s">
        <v>1040</v>
      </c>
      <c r="H404" s="200" t="s">
        <v>876</v>
      </c>
      <c r="I404" s="200" t="s">
        <v>1063</v>
      </c>
      <c r="J404" s="200">
        <v>500</v>
      </c>
      <c r="K404" s="241" t="s">
        <v>2103</v>
      </c>
      <c r="L404" s="200"/>
      <c r="M404" s="241" t="s">
        <v>36</v>
      </c>
      <c r="N404" s="38">
        <v>30</v>
      </c>
      <c r="O404" s="38">
        <v>30</v>
      </c>
      <c r="P404" s="200"/>
      <c r="Q404" s="200"/>
      <c r="R404" s="200" t="s">
        <v>876</v>
      </c>
      <c r="S404" s="26">
        <v>30</v>
      </c>
      <c r="T404" s="241" t="s">
        <v>37</v>
      </c>
      <c r="U404" s="201"/>
      <c r="V404" s="201"/>
      <c r="W404" s="201"/>
      <c r="X404" s="201"/>
    </row>
    <row r="405" spans="1:24" s="163" customFormat="1" ht="24.75" customHeight="1">
      <c r="A405" s="198"/>
      <c r="B405" s="177">
        <v>2017</v>
      </c>
      <c r="C405" s="177" t="s">
        <v>29</v>
      </c>
      <c r="D405" s="194">
        <v>1702140601</v>
      </c>
      <c r="E405" s="199" t="s">
        <v>2259</v>
      </c>
      <c r="F405" s="201" t="s">
        <v>2260</v>
      </c>
      <c r="G405" s="201" t="s">
        <v>1040</v>
      </c>
      <c r="H405" s="200" t="s">
        <v>2261</v>
      </c>
      <c r="I405" s="200"/>
      <c r="J405" s="200"/>
      <c r="K405" s="241" t="s">
        <v>2103</v>
      </c>
      <c r="L405" s="200"/>
      <c r="M405" s="241" t="s">
        <v>36</v>
      </c>
      <c r="N405" s="38">
        <v>30</v>
      </c>
      <c r="O405" s="38">
        <v>30</v>
      </c>
      <c r="P405" s="200"/>
      <c r="Q405" s="200"/>
      <c r="R405" s="200" t="s">
        <v>2261</v>
      </c>
      <c r="S405" s="26">
        <v>60</v>
      </c>
      <c r="T405" s="241" t="s">
        <v>37</v>
      </c>
      <c r="U405" s="201"/>
      <c r="V405" s="201"/>
      <c r="W405" s="201"/>
      <c r="X405" s="201"/>
    </row>
    <row r="406" spans="1:24" s="163" customFormat="1" ht="24.75" customHeight="1">
      <c r="A406" s="198"/>
      <c r="B406" s="39">
        <v>2017</v>
      </c>
      <c r="C406" s="39" t="s">
        <v>29</v>
      </c>
      <c r="D406" s="194">
        <v>1702060403</v>
      </c>
      <c r="E406" s="199" t="s">
        <v>2262</v>
      </c>
      <c r="F406" s="201" t="s">
        <v>2241</v>
      </c>
      <c r="G406" s="201" t="s">
        <v>1040</v>
      </c>
      <c r="H406" s="200" t="s">
        <v>969</v>
      </c>
      <c r="I406" s="200" t="s">
        <v>1063</v>
      </c>
      <c r="J406" s="200"/>
      <c r="K406" s="241" t="s">
        <v>2103</v>
      </c>
      <c r="L406" s="200"/>
      <c r="M406" s="241" t="s">
        <v>36</v>
      </c>
      <c r="N406" s="38">
        <v>40</v>
      </c>
      <c r="O406" s="38">
        <v>40</v>
      </c>
      <c r="P406" s="200"/>
      <c r="Q406" s="200"/>
      <c r="R406" s="200" t="s">
        <v>969</v>
      </c>
      <c r="S406" s="26">
        <v>150</v>
      </c>
      <c r="T406" s="241" t="s">
        <v>37</v>
      </c>
      <c r="U406" s="201"/>
      <c r="V406" s="201"/>
      <c r="W406" s="201"/>
      <c r="X406" s="201"/>
    </row>
    <row r="407" spans="1:24" s="163" customFormat="1" ht="24.75" customHeight="1">
      <c r="A407" s="198"/>
      <c r="B407" s="177">
        <v>2017</v>
      </c>
      <c r="C407" s="177" t="s">
        <v>29</v>
      </c>
      <c r="D407" s="194">
        <v>1702200501</v>
      </c>
      <c r="E407" s="199" t="s">
        <v>2263</v>
      </c>
      <c r="F407" s="201" t="s">
        <v>2264</v>
      </c>
      <c r="G407" s="201" t="s">
        <v>1040</v>
      </c>
      <c r="H407" s="200" t="s">
        <v>2265</v>
      </c>
      <c r="I407" s="200" t="s">
        <v>1063</v>
      </c>
      <c r="J407" s="200"/>
      <c r="K407" s="241" t="s">
        <v>2103</v>
      </c>
      <c r="L407" s="200"/>
      <c r="M407" s="241" t="s">
        <v>36</v>
      </c>
      <c r="N407" s="38">
        <v>20</v>
      </c>
      <c r="O407" s="38">
        <v>20</v>
      </c>
      <c r="P407" s="200"/>
      <c r="Q407" s="200"/>
      <c r="R407" s="200" t="s">
        <v>2265</v>
      </c>
      <c r="S407" s="26">
        <v>410</v>
      </c>
      <c r="T407" s="241" t="s">
        <v>37</v>
      </c>
      <c r="U407" s="201"/>
      <c r="V407" s="201"/>
      <c r="W407" s="201"/>
      <c r="X407" s="201"/>
    </row>
    <row r="408" spans="1:24" s="163" customFormat="1" ht="24.75" customHeight="1">
      <c r="A408" s="198"/>
      <c r="B408" s="39">
        <v>2017</v>
      </c>
      <c r="C408" s="39" t="s">
        <v>29</v>
      </c>
      <c r="D408" s="194">
        <v>1702200303</v>
      </c>
      <c r="E408" s="199" t="s">
        <v>2266</v>
      </c>
      <c r="F408" s="241" t="s">
        <v>2235</v>
      </c>
      <c r="G408" s="201" t="s">
        <v>1040</v>
      </c>
      <c r="H408" s="200" t="s">
        <v>2267</v>
      </c>
      <c r="I408" s="200" t="s">
        <v>1063</v>
      </c>
      <c r="J408" s="200"/>
      <c r="K408" s="241" t="s">
        <v>2103</v>
      </c>
      <c r="L408" s="200"/>
      <c r="M408" s="241" t="s">
        <v>36</v>
      </c>
      <c r="N408" s="38">
        <v>30</v>
      </c>
      <c r="O408" s="38">
        <v>30</v>
      </c>
      <c r="P408" s="200"/>
      <c r="Q408" s="200"/>
      <c r="R408" s="200" t="s">
        <v>2267</v>
      </c>
      <c r="S408" s="26">
        <v>164</v>
      </c>
      <c r="T408" s="241" t="s">
        <v>2236</v>
      </c>
      <c r="U408" s="201"/>
      <c r="V408" s="201"/>
      <c r="W408" s="201"/>
      <c r="X408" s="201"/>
    </row>
    <row r="409" spans="1:24" s="163" customFormat="1" ht="24.75" customHeight="1">
      <c r="A409" s="198"/>
      <c r="B409" s="177">
        <v>2017</v>
      </c>
      <c r="C409" s="177" t="s">
        <v>29</v>
      </c>
      <c r="D409" s="194">
        <v>1702041501</v>
      </c>
      <c r="E409" s="199" t="s">
        <v>2268</v>
      </c>
      <c r="F409" s="201" t="s">
        <v>2269</v>
      </c>
      <c r="G409" s="201" t="s">
        <v>1040</v>
      </c>
      <c r="H409" s="200" t="s">
        <v>2270</v>
      </c>
      <c r="I409" s="200" t="s">
        <v>1063</v>
      </c>
      <c r="J409" s="200"/>
      <c r="K409" s="241" t="s">
        <v>2103</v>
      </c>
      <c r="L409" s="200"/>
      <c r="M409" s="241" t="s">
        <v>36</v>
      </c>
      <c r="N409" s="38">
        <v>30</v>
      </c>
      <c r="O409" s="38">
        <v>30</v>
      </c>
      <c r="P409" s="200"/>
      <c r="Q409" s="200"/>
      <c r="R409" s="200" t="s">
        <v>2270</v>
      </c>
      <c r="S409" s="26">
        <v>172</v>
      </c>
      <c r="T409" s="241" t="s">
        <v>37</v>
      </c>
      <c r="U409" s="201"/>
      <c r="V409" s="201"/>
      <c r="W409" s="201"/>
      <c r="X409" s="201"/>
    </row>
    <row r="410" spans="1:24" s="163" customFormat="1" ht="24.75" customHeight="1">
      <c r="A410" s="198"/>
      <c r="B410" s="39">
        <v>2017</v>
      </c>
      <c r="C410" s="39" t="s">
        <v>29</v>
      </c>
      <c r="D410" s="194">
        <v>1702090104</v>
      </c>
      <c r="E410" s="199" t="s">
        <v>2271</v>
      </c>
      <c r="F410" s="201" t="s">
        <v>2264</v>
      </c>
      <c r="G410" s="201" t="s">
        <v>1040</v>
      </c>
      <c r="H410" s="200" t="s">
        <v>943</v>
      </c>
      <c r="I410" s="200" t="s">
        <v>1063</v>
      </c>
      <c r="J410" s="200"/>
      <c r="K410" s="241" t="s">
        <v>2103</v>
      </c>
      <c r="L410" s="200"/>
      <c r="M410" s="241" t="s">
        <v>36</v>
      </c>
      <c r="N410" s="38">
        <v>30</v>
      </c>
      <c r="O410" s="38">
        <v>30</v>
      </c>
      <c r="P410" s="200"/>
      <c r="Q410" s="200"/>
      <c r="R410" s="200" t="s">
        <v>943</v>
      </c>
      <c r="S410" s="26">
        <v>170</v>
      </c>
      <c r="T410" s="241" t="s">
        <v>37</v>
      </c>
      <c r="U410" s="201"/>
      <c r="V410" s="201"/>
      <c r="W410" s="201"/>
      <c r="X410" s="201"/>
    </row>
    <row r="411" spans="1:24" s="163" customFormat="1" ht="24.75" customHeight="1">
      <c r="A411" s="198"/>
      <c r="B411" s="177">
        <v>2017</v>
      </c>
      <c r="C411" s="177" t="s">
        <v>29</v>
      </c>
      <c r="D411" s="194">
        <v>1702150401</v>
      </c>
      <c r="E411" s="199" t="s">
        <v>2272</v>
      </c>
      <c r="F411" s="201" t="s">
        <v>2273</v>
      </c>
      <c r="G411" s="201" t="s">
        <v>1040</v>
      </c>
      <c r="H411" s="200" t="s">
        <v>2274</v>
      </c>
      <c r="I411" s="200" t="s">
        <v>1063</v>
      </c>
      <c r="J411" s="200"/>
      <c r="K411" s="241" t="s">
        <v>2103</v>
      </c>
      <c r="L411" s="200"/>
      <c r="M411" s="241" t="s">
        <v>36</v>
      </c>
      <c r="N411" s="38">
        <v>30</v>
      </c>
      <c r="O411" s="38">
        <v>30</v>
      </c>
      <c r="P411" s="200"/>
      <c r="Q411" s="200"/>
      <c r="R411" s="200" t="s">
        <v>2274</v>
      </c>
      <c r="S411" s="26">
        <v>140</v>
      </c>
      <c r="T411" s="241" t="s">
        <v>2231</v>
      </c>
      <c r="U411" s="201"/>
      <c r="V411" s="201"/>
      <c r="W411" s="201"/>
      <c r="X411" s="201"/>
    </row>
    <row r="412" spans="1:24" s="163" customFormat="1" ht="24.75" customHeight="1">
      <c r="A412" s="198"/>
      <c r="B412" s="39">
        <v>2017</v>
      </c>
      <c r="C412" s="39" t="s">
        <v>29</v>
      </c>
      <c r="D412" s="194">
        <v>1702150504</v>
      </c>
      <c r="E412" s="199" t="s">
        <v>2275</v>
      </c>
      <c r="F412" s="201" t="s">
        <v>2254</v>
      </c>
      <c r="G412" s="201" t="s">
        <v>1040</v>
      </c>
      <c r="H412" s="200" t="s">
        <v>888</v>
      </c>
      <c r="I412" s="200"/>
      <c r="J412" s="200"/>
      <c r="K412" s="241" t="s">
        <v>2103</v>
      </c>
      <c r="L412" s="200"/>
      <c r="M412" s="241" t="s">
        <v>36</v>
      </c>
      <c r="N412" s="38">
        <v>40</v>
      </c>
      <c r="O412" s="38">
        <v>40</v>
      </c>
      <c r="P412" s="200"/>
      <c r="Q412" s="200"/>
      <c r="R412" s="200" t="s">
        <v>888</v>
      </c>
      <c r="S412" s="26">
        <v>130</v>
      </c>
      <c r="T412" s="241" t="s">
        <v>37</v>
      </c>
      <c r="U412" s="201"/>
      <c r="V412" s="201"/>
      <c r="W412" s="201"/>
      <c r="X412" s="201"/>
    </row>
    <row r="413" spans="1:24" s="163" customFormat="1" ht="24.75" customHeight="1">
      <c r="A413" s="198"/>
      <c r="B413" s="177">
        <v>2017</v>
      </c>
      <c r="C413" s="177" t="s">
        <v>29</v>
      </c>
      <c r="D413" s="194">
        <v>1702130602</v>
      </c>
      <c r="E413" s="199" t="s">
        <v>2276</v>
      </c>
      <c r="F413" s="241" t="s">
        <v>2235</v>
      </c>
      <c r="G413" s="201" t="s">
        <v>1040</v>
      </c>
      <c r="H413" s="200" t="s">
        <v>2277</v>
      </c>
      <c r="I413" s="200" t="s">
        <v>2278</v>
      </c>
      <c r="J413" s="200">
        <v>100</v>
      </c>
      <c r="K413" s="241" t="s">
        <v>2103</v>
      </c>
      <c r="L413" s="200"/>
      <c r="M413" s="241" t="s">
        <v>36</v>
      </c>
      <c r="N413" s="38">
        <v>30</v>
      </c>
      <c r="O413" s="38">
        <v>30</v>
      </c>
      <c r="P413" s="200"/>
      <c r="Q413" s="200"/>
      <c r="R413" s="200" t="s">
        <v>2277</v>
      </c>
      <c r="S413" s="26">
        <v>150</v>
      </c>
      <c r="T413" s="241" t="s">
        <v>2236</v>
      </c>
      <c r="U413" s="201"/>
      <c r="V413" s="201"/>
      <c r="W413" s="201"/>
      <c r="X413" s="201"/>
    </row>
    <row r="414" spans="1:24" s="163" customFormat="1" ht="24.75" customHeight="1">
      <c r="A414" s="198"/>
      <c r="B414" s="39">
        <v>2017</v>
      </c>
      <c r="C414" s="39" t="s">
        <v>29</v>
      </c>
      <c r="D414" s="194">
        <v>1702131105</v>
      </c>
      <c r="E414" s="199" t="s">
        <v>2279</v>
      </c>
      <c r="F414" s="241" t="s">
        <v>2235</v>
      </c>
      <c r="G414" s="201" t="s">
        <v>1040</v>
      </c>
      <c r="H414" s="200" t="s">
        <v>2280</v>
      </c>
      <c r="I414" s="200" t="s">
        <v>1014</v>
      </c>
      <c r="J414" s="200">
        <v>30</v>
      </c>
      <c r="K414" s="241" t="s">
        <v>2103</v>
      </c>
      <c r="L414" s="200"/>
      <c r="M414" s="241" t="s">
        <v>36</v>
      </c>
      <c r="N414" s="38">
        <v>30</v>
      </c>
      <c r="O414" s="38">
        <v>30</v>
      </c>
      <c r="P414" s="200"/>
      <c r="Q414" s="200"/>
      <c r="R414" s="200" t="s">
        <v>2280</v>
      </c>
      <c r="S414" s="26">
        <v>410</v>
      </c>
      <c r="T414" s="241" t="s">
        <v>2236</v>
      </c>
      <c r="U414" s="201"/>
      <c r="V414" s="201"/>
      <c r="W414" s="201"/>
      <c r="X414" s="201"/>
    </row>
    <row r="415" spans="1:24" s="163" customFormat="1" ht="24.75" customHeight="1">
      <c r="A415" s="198"/>
      <c r="B415" s="177">
        <v>2017</v>
      </c>
      <c r="C415" s="177" t="s">
        <v>29</v>
      </c>
      <c r="D415" s="194">
        <v>1702030403</v>
      </c>
      <c r="E415" s="199" t="s">
        <v>2281</v>
      </c>
      <c r="F415" s="241" t="s">
        <v>2235</v>
      </c>
      <c r="G415" s="201" t="s">
        <v>1040</v>
      </c>
      <c r="H415" s="200" t="s">
        <v>1881</v>
      </c>
      <c r="I415" s="200" t="s">
        <v>1014</v>
      </c>
      <c r="J415" s="200"/>
      <c r="K415" s="241" t="s">
        <v>2103</v>
      </c>
      <c r="L415" s="200"/>
      <c r="M415" s="241" t="s">
        <v>36</v>
      </c>
      <c r="N415" s="38">
        <v>35</v>
      </c>
      <c r="O415" s="38">
        <v>35</v>
      </c>
      <c r="P415" s="200"/>
      <c r="Q415" s="200"/>
      <c r="R415" s="200" t="s">
        <v>1881</v>
      </c>
      <c r="S415" s="26">
        <v>164</v>
      </c>
      <c r="T415" s="241" t="s">
        <v>2236</v>
      </c>
      <c r="U415" s="201"/>
      <c r="V415" s="201"/>
      <c r="W415" s="201"/>
      <c r="X415" s="201"/>
    </row>
    <row r="416" spans="1:24" s="163" customFormat="1" ht="24.75" customHeight="1">
      <c r="A416" s="198"/>
      <c r="B416" s="39">
        <v>2017</v>
      </c>
      <c r="C416" s="39" t="s">
        <v>29</v>
      </c>
      <c r="D416" s="194">
        <v>1702050604</v>
      </c>
      <c r="E416" s="199" t="s">
        <v>2282</v>
      </c>
      <c r="F416" s="241" t="s">
        <v>2235</v>
      </c>
      <c r="G416" s="201" t="s">
        <v>1040</v>
      </c>
      <c r="H416" s="200" t="s">
        <v>858</v>
      </c>
      <c r="I416" s="200" t="s">
        <v>1063</v>
      </c>
      <c r="J416" s="200"/>
      <c r="K416" s="241" t="s">
        <v>2103</v>
      </c>
      <c r="L416" s="200"/>
      <c r="M416" s="241" t="s">
        <v>36</v>
      </c>
      <c r="N416" s="38">
        <v>30</v>
      </c>
      <c r="O416" s="38">
        <v>30</v>
      </c>
      <c r="P416" s="200"/>
      <c r="Q416" s="200"/>
      <c r="R416" s="200" t="s">
        <v>858</v>
      </c>
      <c r="S416" s="26">
        <v>172</v>
      </c>
      <c r="T416" s="241" t="s">
        <v>2236</v>
      </c>
      <c r="U416" s="201"/>
      <c r="V416" s="201"/>
      <c r="W416" s="201"/>
      <c r="X416" s="201"/>
    </row>
    <row r="417" spans="1:24" s="163" customFormat="1" ht="24.75" customHeight="1">
      <c r="A417" s="198"/>
      <c r="B417" s="177">
        <v>2017</v>
      </c>
      <c r="C417" s="177" t="s">
        <v>29</v>
      </c>
      <c r="D417" s="194">
        <v>1702050303</v>
      </c>
      <c r="E417" s="199" t="s">
        <v>2283</v>
      </c>
      <c r="F417" s="241" t="s">
        <v>2235</v>
      </c>
      <c r="G417" s="201" t="s">
        <v>1040</v>
      </c>
      <c r="H417" s="200" t="s">
        <v>856</v>
      </c>
      <c r="I417" s="200" t="s">
        <v>1063</v>
      </c>
      <c r="J417" s="200"/>
      <c r="K417" s="241" t="s">
        <v>2103</v>
      </c>
      <c r="L417" s="200"/>
      <c r="M417" s="241" t="s">
        <v>36</v>
      </c>
      <c r="N417" s="38">
        <v>30</v>
      </c>
      <c r="O417" s="38">
        <v>30</v>
      </c>
      <c r="P417" s="200"/>
      <c r="Q417" s="200"/>
      <c r="R417" s="200" t="s">
        <v>856</v>
      </c>
      <c r="S417" s="26">
        <v>170</v>
      </c>
      <c r="T417" s="241" t="s">
        <v>2236</v>
      </c>
      <c r="U417" s="201"/>
      <c r="V417" s="201"/>
      <c r="W417" s="201"/>
      <c r="X417" s="201"/>
    </row>
    <row r="418" spans="1:24" s="163" customFormat="1" ht="24.75" customHeight="1">
      <c r="A418" s="198"/>
      <c r="B418" s="39">
        <v>2017</v>
      </c>
      <c r="C418" s="39" t="s">
        <v>29</v>
      </c>
      <c r="D418" s="194">
        <v>1702140102</v>
      </c>
      <c r="E418" s="199" t="s">
        <v>2284</v>
      </c>
      <c r="F418" s="201" t="s">
        <v>2241</v>
      </c>
      <c r="G418" s="201" t="s">
        <v>1040</v>
      </c>
      <c r="H418" s="200" t="s">
        <v>903</v>
      </c>
      <c r="I418" s="200" t="s">
        <v>1063</v>
      </c>
      <c r="J418" s="200"/>
      <c r="K418" s="241" t="s">
        <v>2103</v>
      </c>
      <c r="L418" s="200"/>
      <c r="M418" s="241" t="s">
        <v>36</v>
      </c>
      <c r="N418" s="38">
        <v>40</v>
      </c>
      <c r="O418" s="38">
        <v>40</v>
      </c>
      <c r="P418" s="200"/>
      <c r="Q418" s="200"/>
      <c r="R418" s="200" t="s">
        <v>903</v>
      </c>
      <c r="S418" s="26">
        <v>140</v>
      </c>
      <c r="T418" s="241" t="s">
        <v>37</v>
      </c>
      <c r="U418" s="201"/>
      <c r="V418" s="201"/>
      <c r="W418" s="201"/>
      <c r="X418" s="201"/>
    </row>
    <row r="419" spans="1:24" s="163" customFormat="1" ht="24.75" customHeight="1">
      <c r="A419" s="198"/>
      <c r="B419" s="177">
        <v>2017</v>
      </c>
      <c r="C419" s="177" t="s">
        <v>29</v>
      </c>
      <c r="D419" s="194">
        <v>1702140304</v>
      </c>
      <c r="E419" s="199" t="s">
        <v>2285</v>
      </c>
      <c r="F419" s="201" t="s">
        <v>2241</v>
      </c>
      <c r="G419" s="201" t="s">
        <v>1040</v>
      </c>
      <c r="H419" s="200" t="s">
        <v>1888</v>
      </c>
      <c r="I419" s="200" t="s">
        <v>1063</v>
      </c>
      <c r="J419" s="200"/>
      <c r="K419" s="241" t="s">
        <v>2103</v>
      </c>
      <c r="L419" s="200"/>
      <c r="M419" s="241" t="s">
        <v>36</v>
      </c>
      <c r="N419" s="38">
        <v>30</v>
      </c>
      <c r="O419" s="38">
        <v>30</v>
      </c>
      <c r="P419" s="200"/>
      <c r="Q419" s="200"/>
      <c r="R419" s="200" t="s">
        <v>1888</v>
      </c>
      <c r="S419" s="26">
        <v>130</v>
      </c>
      <c r="T419" s="241" t="s">
        <v>37</v>
      </c>
      <c r="U419" s="201"/>
      <c r="V419" s="201"/>
      <c r="W419" s="201"/>
      <c r="X419" s="201"/>
    </row>
    <row r="420" spans="1:24" s="163" customFormat="1" ht="24.75" customHeight="1">
      <c r="A420" s="198"/>
      <c r="B420" s="39">
        <v>2017</v>
      </c>
      <c r="C420" s="39" t="s">
        <v>29</v>
      </c>
      <c r="D420" s="194">
        <v>1702081002</v>
      </c>
      <c r="E420" s="199" t="s">
        <v>2286</v>
      </c>
      <c r="F420" s="241" t="s">
        <v>2235</v>
      </c>
      <c r="G420" s="201" t="s">
        <v>1040</v>
      </c>
      <c r="H420" s="200" t="s">
        <v>2287</v>
      </c>
      <c r="I420" s="200" t="s">
        <v>1063</v>
      </c>
      <c r="J420" s="200"/>
      <c r="K420" s="241" t="s">
        <v>2103</v>
      </c>
      <c r="L420" s="200"/>
      <c r="M420" s="241" t="s">
        <v>36</v>
      </c>
      <c r="N420" s="38">
        <v>30</v>
      </c>
      <c r="O420" s="38">
        <v>30</v>
      </c>
      <c r="P420" s="200"/>
      <c r="Q420" s="200"/>
      <c r="R420" s="200" t="s">
        <v>2287</v>
      </c>
      <c r="S420" s="26">
        <v>150</v>
      </c>
      <c r="T420" s="241" t="s">
        <v>2236</v>
      </c>
      <c r="U420" s="201"/>
      <c r="V420" s="201"/>
      <c r="W420" s="201"/>
      <c r="X420" s="201"/>
    </row>
    <row r="421" spans="1:24" s="163" customFormat="1" ht="24.75" customHeight="1">
      <c r="A421" s="198"/>
      <c r="B421" s="177">
        <v>2017</v>
      </c>
      <c r="C421" s="177" t="s">
        <v>29</v>
      </c>
      <c r="D421" s="194">
        <v>1702081201</v>
      </c>
      <c r="E421" s="199" t="s">
        <v>2288</v>
      </c>
      <c r="F421" s="241" t="s">
        <v>2235</v>
      </c>
      <c r="G421" s="201" t="s">
        <v>1040</v>
      </c>
      <c r="H421" s="200" t="s">
        <v>2289</v>
      </c>
      <c r="I421" s="200" t="s">
        <v>1063</v>
      </c>
      <c r="J421" s="200"/>
      <c r="K421" s="241" t="s">
        <v>2103</v>
      </c>
      <c r="L421" s="200"/>
      <c r="M421" s="241" t="s">
        <v>36</v>
      </c>
      <c r="N421" s="38">
        <v>30</v>
      </c>
      <c r="O421" s="38">
        <v>30</v>
      </c>
      <c r="P421" s="200"/>
      <c r="Q421" s="200"/>
      <c r="R421" s="200" t="s">
        <v>2289</v>
      </c>
      <c r="S421" s="26">
        <v>410</v>
      </c>
      <c r="T421" s="241" t="s">
        <v>2236</v>
      </c>
      <c r="U421" s="201"/>
      <c r="V421" s="201"/>
      <c r="W421" s="201"/>
      <c r="X421" s="201"/>
    </row>
    <row r="422" spans="1:24" s="163" customFormat="1" ht="24.75" customHeight="1">
      <c r="A422" s="198"/>
      <c r="B422" s="39">
        <v>2017</v>
      </c>
      <c r="C422" s="39" t="s">
        <v>29</v>
      </c>
      <c r="D422" s="194">
        <v>1702180103</v>
      </c>
      <c r="E422" s="199" t="s">
        <v>2290</v>
      </c>
      <c r="F422" s="201" t="s">
        <v>2254</v>
      </c>
      <c r="G422" s="201" t="s">
        <v>1040</v>
      </c>
      <c r="H422" s="200" t="s">
        <v>878</v>
      </c>
      <c r="I422" s="200"/>
      <c r="J422" s="200"/>
      <c r="K422" s="241" t="s">
        <v>2103</v>
      </c>
      <c r="L422" s="200"/>
      <c r="M422" s="241" t="s">
        <v>36</v>
      </c>
      <c r="N422" s="38">
        <v>30</v>
      </c>
      <c r="O422" s="38">
        <v>30</v>
      </c>
      <c r="P422" s="200"/>
      <c r="Q422" s="200"/>
      <c r="R422" s="200" t="s">
        <v>878</v>
      </c>
      <c r="S422" s="26">
        <v>164</v>
      </c>
      <c r="T422" s="241" t="s">
        <v>2236</v>
      </c>
      <c r="U422" s="201"/>
      <c r="V422" s="201"/>
      <c r="W422" s="201"/>
      <c r="X422" s="201"/>
    </row>
    <row r="423" spans="1:24" s="163" customFormat="1" ht="24.75" customHeight="1">
      <c r="A423" s="198"/>
      <c r="B423" s="177">
        <v>2017</v>
      </c>
      <c r="C423" s="177" t="s">
        <v>29</v>
      </c>
      <c r="D423" s="194">
        <v>1702191001</v>
      </c>
      <c r="E423" s="199" t="s">
        <v>2291</v>
      </c>
      <c r="F423" s="201" t="s">
        <v>2264</v>
      </c>
      <c r="G423" s="201" t="s">
        <v>1040</v>
      </c>
      <c r="H423" s="200" t="s">
        <v>848</v>
      </c>
      <c r="I423" s="200" t="s">
        <v>1063</v>
      </c>
      <c r="J423" s="200">
        <v>600</v>
      </c>
      <c r="K423" s="241" t="s">
        <v>2103</v>
      </c>
      <c r="L423" s="200"/>
      <c r="M423" s="241" t="s">
        <v>36</v>
      </c>
      <c r="N423" s="38">
        <v>25</v>
      </c>
      <c r="O423" s="38">
        <v>25</v>
      </c>
      <c r="P423" s="200"/>
      <c r="Q423" s="200"/>
      <c r="R423" s="200" t="s">
        <v>848</v>
      </c>
      <c r="S423" s="26">
        <v>172</v>
      </c>
      <c r="T423" s="241" t="s">
        <v>37</v>
      </c>
      <c r="U423" s="201"/>
      <c r="V423" s="201"/>
      <c r="W423" s="201"/>
      <c r="X423" s="201"/>
    </row>
    <row r="424" spans="1:24" s="163" customFormat="1" ht="24.75" customHeight="1">
      <c r="A424" s="198"/>
      <c r="B424" s="39">
        <v>2017</v>
      </c>
      <c r="C424" s="39" t="s">
        <v>29</v>
      </c>
      <c r="D424" s="194">
        <v>1702030504</v>
      </c>
      <c r="E424" s="199" t="s">
        <v>2292</v>
      </c>
      <c r="F424" s="241" t="s">
        <v>2235</v>
      </c>
      <c r="G424" s="201" t="s">
        <v>1040</v>
      </c>
      <c r="H424" s="201" t="s">
        <v>1003</v>
      </c>
      <c r="I424" s="201" t="s">
        <v>2293</v>
      </c>
      <c r="J424" s="201">
        <v>25000</v>
      </c>
      <c r="K424" s="241" t="s">
        <v>2103</v>
      </c>
      <c r="L424" s="201"/>
      <c r="M424" s="241" t="s">
        <v>36</v>
      </c>
      <c r="N424" s="201">
        <v>10</v>
      </c>
      <c r="O424" s="201">
        <v>10</v>
      </c>
      <c r="P424" s="201"/>
      <c r="Q424" s="201"/>
      <c r="R424" s="201" t="s">
        <v>1003</v>
      </c>
      <c r="S424" s="26">
        <v>150</v>
      </c>
      <c r="T424" s="241" t="s">
        <v>2236</v>
      </c>
      <c r="U424" s="201"/>
      <c r="V424" s="201"/>
      <c r="W424" s="201"/>
      <c r="X424" s="201"/>
    </row>
    <row r="425" spans="1:24" s="163" customFormat="1" ht="24.75" customHeight="1">
      <c r="A425" s="198"/>
      <c r="B425" s="177">
        <v>2017</v>
      </c>
      <c r="C425" s="177" t="s">
        <v>29</v>
      </c>
      <c r="D425" s="194">
        <v>1702030601</v>
      </c>
      <c r="E425" s="199" t="s">
        <v>2294</v>
      </c>
      <c r="F425" s="241" t="s">
        <v>2235</v>
      </c>
      <c r="G425" s="201" t="s">
        <v>1040</v>
      </c>
      <c r="H425" s="201" t="s">
        <v>2295</v>
      </c>
      <c r="I425" s="201"/>
      <c r="J425" s="201"/>
      <c r="K425" s="241" t="s">
        <v>2103</v>
      </c>
      <c r="L425" s="201"/>
      <c r="M425" s="241" t="s">
        <v>36</v>
      </c>
      <c r="N425" s="201">
        <v>10</v>
      </c>
      <c r="O425" s="201">
        <v>10</v>
      </c>
      <c r="P425" s="201"/>
      <c r="Q425" s="201"/>
      <c r="R425" s="201" t="s">
        <v>2295</v>
      </c>
      <c r="S425" s="26">
        <v>410</v>
      </c>
      <c r="T425" s="241" t="s">
        <v>2236</v>
      </c>
      <c r="U425" s="201"/>
      <c r="V425" s="201"/>
      <c r="W425" s="201"/>
      <c r="X425" s="201"/>
    </row>
    <row r="426" spans="1:24" s="163" customFormat="1" ht="24.75" customHeight="1">
      <c r="A426" s="198"/>
      <c r="B426" s="39">
        <v>2017</v>
      </c>
      <c r="C426" s="39" t="s">
        <v>29</v>
      </c>
      <c r="D426" s="194">
        <v>1702030302</v>
      </c>
      <c r="E426" s="199" t="s">
        <v>2296</v>
      </c>
      <c r="F426" s="241" t="s">
        <v>2235</v>
      </c>
      <c r="G426" s="201" t="s">
        <v>1040</v>
      </c>
      <c r="H426" s="201" t="s">
        <v>909</v>
      </c>
      <c r="I426" s="201" t="s">
        <v>1018</v>
      </c>
      <c r="J426" s="201">
        <v>8</v>
      </c>
      <c r="K426" s="241" t="s">
        <v>2103</v>
      </c>
      <c r="L426" s="201"/>
      <c r="M426" s="241" t="s">
        <v>36</v>
      </c>
      <c r="N426" s="201">
        <v>10</v>
      </c>
      <c r="O426" s="201">
        <v>10</v>
      </c>
      <c r="P426" s="201"/>
      <c r="Q426" s="201"/>
      <c r="R426" s="201" t="s">
        <v>909</v>
      </c>
      <c r="S426" s="26">
        <v>164</v>
      </c>
      <c r="T426" s="241" t="s">
        <v>2236</v>
      </c>
      <c r="U426" s="201"/>
      <c r="V426" s="201"/>
      <c r="W426" s="201"/>
      <c r="X426" s="201"/>
    </row>
    <row r="427" spans="1:24" s="163" customFormat="1" ht="24.75" customHeight="1">
      <c r="A427" s="198"/>
      <c r="B427" s="177">
        <v>2017</v>
      </c>
      <c r="C427" s="177" t="s">
        <v>29</v>
      </c>
      <c r="D427" s="194">
        <v>1702030102</v>
      </c>
      <c r="E427" s="199" t="s">
        <v>2297</v>
      </c>
      <c r="F427" s="241" t="s">
        <v>2235</v>
      </c>
      <c r="G427" s="201" t="s">
        <v>1040</v>
      </c>
      <c r="H427" s="201" t="s">
        <v>2116</v>
      </c>
      <c r="I427" s="201"/>
      <c r="J427" s="201"/>
      <c r="K427" s="241" t="s">
        <v>2103</v>
      </c>
      <c r="L427" s="201"/>
      <c r="M427" s="241" t="s">
        <v>36</v>
      </c>
      <c r="N427" s="201">
        <v>10</v>
      </c>
      <c r="O427" s="201">
        <v>10</v>
      </c>
      <c r="P427" s="201"/>
      <c r="Q427" s="201"/>
      <c r="R427" s="201" t="s">
        <v>2116</v>
      </c>
      <c r="S427" s="26">
        <v>172</v>
      </c>
      <c r="T427" s="241" t="s">
        <v>2236</v>
      </c>
      <c r="U427" s="201"/>
      <c r="V427" s="201"/>
      <c r="W427" s="201"/>
      <c r="X427" s="201"/>
    </row>
    <row r="428" spans="1:24" s="163" customFormat="1" ht="24.75" customHeight="1">
      <c r="A428" s="198"/>
      <c r="B428" s="39">
        <v>2017</v>
      </c>
      <c r="C428" s="39" t="s">
        <v>29</v>
      </c>
      <c r="D428" s="194">
        <v>1702031002</v>
      </c>
      <c r="E428" s="199" t="s">
        <v>2298</v>
      </c>
      <c r="F428" s="241" t="s">
        <v>2235</v>
      </c>
      <c r="G428" s="201" t="s">
        <v>1040</v>
      </c>
      <c r="H428" s="201" t="s">
        <v>2299</v>
      </c>
      <c r="I428" s="201"/>
      <c r="J428" s="201"/>
      <c r="K428" s="241" t="s">
        <v>2103</v>
      </c>
      <c r="L428" s="201"/>
      <c r="M428" s="241" t="s">
        <v>36</v>
      </c>
      <c r="N428" s="201">
        <v>10</v>
      </c>
      <c r="O428" s="201">
        <v>10</v>
      </c>
      <c r="P428" s="201"/>
      <c r="Q428" s="201"/>
      <c r="R428" s="201" t="s">
        <v>2299</v>
      </c>
      <c r="S428" s="26">
        <v>170</v>
      </c>
      <c r="T428" s="241" t="s">
        <v>2236</v>
      </c>
      <c r="U428" s="201"/>
      <c r="V428" s="201"/>
      <c r="W428" s="201"/>
      <c r="X428" s="201"/>
    </row>
    <row r="429" spans="1:24" s="163" customFormat="1" ht="24.75" customHeight="1">
      <c r="A429" s="198"/>
      <c r="B429" s="177">
        <v>2017</v>
      </c>
      <c r="C429" s="177" t="s">
        <v>29</v>
      </c>
      <c r="D429" s="194">
        <v>1702030203</v>
      </c>
      <c r="E429" s="199" t="s">
        <v>2300</v>
      </c>
      <c r="F429" s="241" t="s">
        <v>2235</v>
      </c>
      <c r="G429" s="201" t="s">
        <v>1040</v>
      </c>
      <c r="H429" s="201" t="s">
        <v>1879</v>
      </c>
      <c r="I429" s="201"/>
      <c r="J429" s="201"/>
      <c r="K429" s="241" t="s">
        <v>2103</v>
      </c>
      <c r="L429" s="201"/>
      <c r="M429" s="241" t="s">
        <v>36</v>
      </c>
      <c r="N429" s="201">
        <v>10</v>
      </c>
      <c r="O429" s="201">
        <v>10</v>
      </c>
      <c r="P429" s="201"/>
      <c r="Q429" s="201"/>
      <c r="R429" s="201" t="s">
        <v>1879</v>
      </c>
      <c r="S429" s="26">
        <v>140</v>
      </c>
      <c r="T429" s="241" t="s">
        <v>2236</v>
      </c>
      <c r="U429" s="201"/>
      <c r="V429" s="201"/>
      <c r="W429" s="201"/>
      <c r="X429" s="201"/>
    </row>
    <row r="430" spans="1:24" s="163" customFormat="1" ht="24.75" customHeight="1">
      <c r="A430" s="198"/>
      <c r="B430" s="39">
        <v>2017</v>
      </c>
      <c r="C430" s="39" t="s">
        <v>29</v>
      </c>
      <c r="D430" s="194">
        <v>1702200102</v>
      </c>
      <c r="E430" s="199" t="s">
        <v>2301</v>
      </c>
      <c r="F430" s="241" t="s">
        <v>2235</v>
      </c>
      <c r="G430" s="201" t="s">
        <v>1040</v>
      </c>
      <c r="H430" s="201" t="s">
        <v>854</v>
      </c>
      <c r="I430" s="201"/>
      <c r="J430" s="201"/>
      <c r="K430" s="241" t="s">
        <v>2103</v>
      </c>
      <c r="L430" s="201"/>
      <c r="M430" s="241" t="s">
        <v>36</v>
      </c>
      <c r="N430" s="201">
        <v>10</v>
      </c>
      <c r="O430" s="201">
        <v>10</v>
      </c>
      <c r="P430" s="201"/>
      <c r="Q430" s="201"/>
      <c r="R430" s="201" t="s">
        <v>854</v>
      </c>
      <c r="S430" s="26">
        <v>150</v>
      </c>
      <c r="T430" s="241" t="s">
        <v>2236</v>
      </c>
      <c r="U430" s="201"/>
      <c r="V430" s="201"/>
      <c r="W430" s="201"/>
      <c r="X430" s="201"/>
    </row>
    <row r="431" spans="1:24" s="163" customFormat="1" ht="24.75" customHeight="1">
      <c r="A431" s="198"/>
      <c r="B431" s="177">
        <v>2017</v>
      </c>
      <c r="C431" s="177" t="s">
        <v>29</v>
      </c>
      <c r="D431" s="194">
        <v>1702190905</v>
      </c>
      <c r="E431" s="199" t="s">
        <v>2302</v>
      </c>
      <c r="F431" s="241" t="s">
        <v>2235</v>
      </c>
      <c r="G431" s="201" t="s">
        <v>1040</v>
      </c>
      <c r="H431" s="201" t="s">
        <v>1915</v>
      </c>
      <c r="I431" s="201"/>
      <c r="J431" s="201"/>
      <c r="K431" s="241" t="s">
        <v>2103</v>
      </c>
      <c r="L431" s="201"/>
      <c r="M431" s="241" t="s">
        <v>36</v>
      </c>
      <c r="N431" s="201">
        <v>10</v>
      </c>
      <c r="O431" s="201">
        <v>10</v>
      </c>
      <c r="P431" s="201"/>
      <c r="Q431" s="201"/>
      <c r="R431" s="201" t="s">
        <v>1915</v>
      </c>
      <c r="S431" s="26">
        <v>410</v>
      </c>
      <c r="T431" s="241" t="s">
        <v>2236</v>
      </c>
      <c r="U431" s="201"/>
      <c r="V431" s="201"/>
      <c r="W431" s="201"/>
      <c r="X431" s="201"/>
    </row>
    <row r="432" spans="1:24" s="163" customFormat="1" ht="24.75" customHeight="1">
      <c r="A432" s="198"/>
      <c r="B432" s="39">
        <v>2017</v>
      </c>
      <c r="C432" s="39" t="s">
        <v>29</v>
      </c>
      <c r="D432" s="194">
        <v>1702191101</v>
      </c>
      <c r="E432" s="199" t="s">
        <v>2303</v>
      </c>
      <c r="F432" s="241" t="s">
        <v>2235</v>
      </c>
      <c r="G432" s="201" t="s">
        <v>1040</v>
      </c>
      <c r="H432" s="201" t="s">
        <v>2304</v>
      </c>
      <c r="I432" s="201"/>
      <c r="J432" s="201"/>
      <c r="K432" s="241" t="s">
        <v>2103</v>
      </c>
      <c r="L432" s="201"/>
      <c r="M432" s="241" t="s">
        <v>36</v>
      </c>
      <c r="N432" s="201">
        <v>10</v>
      </c>
      <c r="O432" s="201">
        <v>10</v>
      </c>
      <c r="P432" s="201"/>
      <c r="Q432" s="201"/>
      <c r="R432" s="201" t="s">
        <v>2304</v>
      </c>
      <c r="S432" s="26">
        <v>164</v>
      </c>
      <c r="T432" s="241" t="s">
        <v>2236</v>
      </c>
      <c r="U432" s="201"/>
      <c r="V432" s="201"/>
      <c r="W432" s="201"/>
      <c r="X432" s="201"/>
    </row>
    <row r="433" spans="1:24" s="163" customFormat="1" ht="24.75" customHeight="1">
      <c r="A433" s="198"/>
      <c r="B433" s="177">
        <v>2017</v>
      </c>
      <c r="C433" s="177" t="s">
        <v>29</v>
      </c>
      <c r="D433" s="194">
        <v>1702010301</v>
      </c>
      <c r="E433" s="199" t="s">
        <v>2305</v>
      </c>
      <c r="F433" s="241" t="s">
        <v>2235</v>
      </c>
      <c r="G433" s="201" t="s">
        <v>1040</v>
      </c>
      <c r="H433" s="201" t="s">
        <v>2306</v>
      </c>
      <c r="I433" s="201"/>
      <c r="J433" s="201"/>
      <c r="K433" s="241" t="s">
        <v>2103</v>
      </c>
      <c r="L433" s="201"/>
      <c r="M433" s="241" t="s">
        <v>36</v>
      </c>
      <c r="N433" s="201">
        <v>10</v>
      </c>
      <c r="O433" s="201">
        <v>10</v>
      </c>
      <c r="P433" s="201"/>
      <c r="Q433" s="201"/>
      <c r="R433" s="201" t="s">
        <v>2306</v>
      </c>
      <c r="S433" s="26">
        <v>172</v>
      </c>
      <c r="T433" s="241" t="s">
        <v>2236</v>
      </c>
      <c r="U433" s="201"/>
      <c r="V433" s="201"/>
      <c r="W433" s="201"/>
      <c r="X433" s="201"/>
    </row>
    <row r="434" spans="1:24" s="163" customFormat="1" ht="24.75" customHeight="1">
      <c r="A434" s="198"/>
      <c r="B434" s="39">
        <v>2017</v>
      </c>
      <c r="C434" s="39" t="s">
        <v>29</v>
      </c>
      <c r="D434" s="194">
        <v>1702010103</v>
      </c>
      <c r="E434" s="199" t="s">
        <v>2307</v>
      </c>
      <c r="F434" s="241" t="s">
        <v>2235</v>
      </c>
      <c r="G434" s="201" t="s">
        <v>1040</v>
      </c>
      <c r="H434" s="201" t="s">
        <v>1905</v>
      </c>
      <c r="I434" s="201" t="s">
        <v>1014</v>
      </c>
      <c r="J434" s="201">
        <v>5</v>
      </c>
      <c r="K434" s="241" t="s">
        <v>2103</v>
      </c>
      <c r="L434" s="201"/>
      <c r="M434" s="241" t="s">
        <v>36</v>
      </c>
      <c r="N434" s="201">
        <v>10</v>
      </c>
      <c r="O434" s="201">
        <v>10</v>
      </c>
      <c r="P434" s="201"/>
      <c r="Q434" s="201"/>
      <c r="R434" s="201" t="s">
        <v>1905</v>
      </c>
      <c r="S434" s="26">
        <v>170</v>
      </c>
      <c r="T434" s="241" t="s">
        <v>2236</v>
      </c>
      <c r="U434" s="201"/>
      <c r="V434" s="201"/>
      <c r="W434" s="201"/>
      <c r="X434" s="201"/>
    </row>
    <row r="435" spans="1:24" s="163" customFormat="1" ht="24.75" customHeight="1">
      <c r="A435" s="198"/>
      <c r="B435" s="177">
        <v>2017</v>
      </c>
      <c r="C435" s="177" t="s">
        <v>29</v>
      </c>
      <c r="D435" s="194">
        <v>1702010502</v>
      </c>
      <c r="E435" s="199" t="s">
        <v>2308</v>
      </c>
      <c r="F435" s="241" t="s">
        <v>2235</v>
      </c>
      <c r="G435" s="201" t="s">
        <v>1040</v>
      </c>
      <c r="H435" s="201" t="s">
        <v>1907</v>
      </c>
      <c r="I435" s="201"/>
      <c r="J435" s="201"/>
      <c r="K435" s="241" t="s">
        <v>2103</v>
      </c>
      <c r="L435" s="201"/>
      <c r="M435" s="241" t="s">
        <v>36</v>
      </c>
      <c r="N435" s="201">
        <v>10</v>
      </c>
      <c r="O435" s="201">
        <v>10</v>
      </c>
      <c r="P435" s="201"/>
      <c r="Q435" s="201"/>
      <c r="R435" s="201" t="s">
        <v>1907</v>
      </c>
      <c r="S435" s="26">
        <v>140</v>
      </c>
      <c r="T435" s="241" t="s">
        <v>2236</v>
      </c>
      <c r="U435" s="201"/>
      <c r="V435" s="201"/>
      <c r="W435" s="201"/>
      <c r="X435" s="201"/>
    </row>
    <row r="436" spans="1:24" s="163" customFormat="1" ht="24.75" customHeight="1">
      <c r="A436" s="198"/>
      <c r="B436" s="39">
        <v>2017</v>
      </c>
      <c r="C436" s="39" t="s">
        <v>29</v>
      </c>
      <c r="D436" s="194">
        <v>1702010201</v>
      </c>
      <c r="E436" s="199" t="s">
        <v>2309</v>
      </c>
      <c r="F436" s="241" t="s">
        <v>2235</v>
      </c>
      <c r="G436" s="201" t="s">
        <v>1040</v>
      </c>
      <c r="H436" s="201" t="s">
        <v>2310</v>
      </c>
      <c r="I436" s="201"/>
      <c r="J436" s="201"/>
      <c r="K436" s="241" t="s">
        <v>2103</v>
      </c>
      <c r="L436" s="201"/>
      <c r="M436" s="241" t="s">
        <v>36</v>
      </c>
      <c r="N436" s="201">
        <v>10</v>
      </c>
      <c r="O436" s="201">
        <v>10</v>
      </c>
      <c r="P436" s="201"/>
      <c r="Q436" s="201"/>
      <c r="R436" s="201" t="s">
        <v>2310</v>
      </c>
      <c r="S436" s="26">
        <v>130</v>
      </c>
      <c r="T436" s="241" t="s">
        <v>2236</v>
      </c>
      <c r="U436" s="201"/>
      <c r="V436" s="201"/>
      <c r="W436" s="201"/>
      <c r="X436" s="201"/>
    </row>
    <row r="437" spans="1:24" s="163" customFormat="1" ht="24.75" customHeight="1">
      <c r="A437" s="198"/>
      <c r="B437" s="177">
        <v>2017</v>
      </c>
      <c r="C437" s="177" t="s">
        <v>29</v>
      </c>
      <c r="D437" s="194">
        <v>1702011001</v>
      </c>
      <c r="E437" s="199" t="s">
        <v>2311</v>
      </c>
      <c r="F437" s="241" t="s">
        <v>2235</v>
      </c>
      <c r="G437" s="201" t="s">
        <v>1040</v>
      </c>
      <c r="H437" s="201" t="s">
        <v>2312</v>
      </c>
      <c r="I437" s="201"/>
      <c r="J437" s="201"/>
      <c r="K437" s="241" t="s">
        <v>2103</v>
      </c>
      <c r="L437" s="201"/>
      <c r="M437" s="241" t="s">
        <v>36</v>
      </c>
      <c r="N437" s="201">
        <v>10</v>
      </c>
      <c r="O437" s="201">
        <v>10</v>
      </c>
      <c r="P437" s="201"/>
      <c r="Q437" s="201"/>
      <c r="R437" s="201" t="s">
        <v>2312</v>
      </c>
      <c r="S437" s="201">
        <v>105</v>
      </c>
      <c r="T437" s="241" t="s">
        <v>2236</v>
      </c>
      <c r="U437" s="201"/>
      <c r="V437" s="201"/>
      <c r="W437" s="201"/>
      <c r="X437" s="201"/>
    </row>
    <row r="438" spans="1:24" s="163" customFormat="1" ht="24.75" customHeight="1">
      <c r="A438" s="198"/>
      <c r="B438" s="39">
        <v>2017</v>
      </c>
      <c r="C438" s="39" t="s">
        <v>29</v>
      </c>
      <c r="D438" s="194">
        <v>1702010604</v>
      </c>
      <c r="E438" s="199" t="s">
        <v>2313</v>
      </c>
      <c r="F438" s="241" t="s">
        <v>2235</v>
      </c>
      <c r="G438" s="201" t="s">
        <v>1040</v>
      </c>
      <c r="H438" s="201" t="s">
        <v>1909</v>
      </c>
      <c r="I438" s="201"/>
      <c r="J438" s="201"/>
      <c r="K438" s="241" t="s">
        <v>2103</v>
      </c>
      <c r="L438" s="201"/>
      <c r="M438" s="241" t="s">
        <v>36</v>
      </c>
      <c r="N438" s="201">
        <v>10</v>
      </c>
      <c r="O438" s="201">
        <v>10</v>
      </c>
      <c r="P438" s="201"/>
      <c r="Q438" s="201"/>
      <c r="R438" s="201" t="s">
        <v>1909</v>
      </c>
      <c r="S438" s="201">
        <v>140</v>
      </c>
      <c r="T438" s="241" t="s">
        <v>2236</v>
      </c>
      <c r="U438" s="201"/>
      <c r="V438" s="201"/>
      <c r="W438" s="201"/>
      <c r="X438" s="201"/>
    </row>
    <row r="439" spans="1:24" s="163" customFormat="1" ht="24.75" customHeight="1">
      <c r="A439" s="198"/>
      <c r="B439" s="177">
        <v>2017</v>
      </c>
      <c r="C439" s="177" t="s">
        <v>29</v>
      </c>
      <c r="D439" s="194">
        <v>1702061301</v>
      </c>
      <c r="E439" s="199" t="s">
        <v>2314</v>
      </c>
      <c r="F439" s="201" t="s">
        <v>2241</v>
      </c>
      <c r="G439" s="201" t="s">
        <v>1040</v>
      </c>
      <c r="H439" s="201" t="s">
        <v>2315</v>
      </c>
      <c r="I439" s="201"/>
      <c r="J439" s="201"/>
      <c r="K439" s="241" t="s">
        <v>2103</v>
      </c>
      <c r="L439" s="201"/>
      <c r="M439" s="241" t="s">
        <v>36</v>
      </c>
      <c r="N439" s="201">
        <v>10</v>
      </c>
      <c r="O439" s="201">
        <v>10</v>
      </c>
      <c r="P439" s="201"/>
      <c r="Q439" s="201"/>
      <c r="R439" s="201" t="s">
        <v>2315</v>
      </c>
      <c r="S439" s="26">
        <v>60</v>
      </c>
      <c r="T439" s="241" t="s">
        <v>37</v>
      </c>
      <c r="U439" s="201"/>
      <c r="V439" s="201"/>
      <c r="W439" s="201"/>
      <c r="X439" s="201"/>
    </row>
    <row r="440" spans="1:24" s="163" customFormat="1" ht="24.75" customHeight="1">
      <c r="A440" s="198"/>
      <c r="B440" s="39">
        <v>2017</v>
      </c>
      <c r="C440" s="39" t="s">
        <v>29</v>
      </c>
      <c r="D440" s="194">
        <v>1702061501</v>
      </c>
      <c r="E440" s="199" t="s">
        <v>2316</v>
      </c>
      <c r="F440" s="241" t="s">
        <v>2235</v>
      </c>
      <c r="G440" s="201" t="s">
        <v>1040</v>
      </c>
      <c r="H440" s="201" t="s">
        <v>2317</v>
      </c>
      <c r="I440" s="201"/>
      <c r="J440" s="201"/>
      <c r="K440" s="241" t="s">
        <v>2103</v>
      </c>
      <c r="L440" s="201"/>
      <c r="M440" s="241" t="s">
        <v>36</v>
      </c>
      <c r="N440" s="201">
        <v>10</v>
      </c>
      <c r="O440" s="201">
        <v>10</v>
      </c>
      <c r="P440" s="201"/>
      <c r="Q440" s="201"/>
      <c r="R440" s="201" t="s">
        <v>2317</v>
      </c>
      <c r="S440" s="26">
        <v>150</v>
      </c>
      <c r="T440" s="241" t="s">
        <v>2236</v>
      </c>
      <c r="U440" s="201"/>
      <c r="V440" s="201"/>
      <c r="W440" s="201"/>
      <c r="X440" s="201"/>
    </row>
    <row r="441" spans="1:24" s="163" customFormat="1" ht="24.75" customHeight="1">
      <c r="A441" s="198"/>
      <c r="B441" s="177">
        <v>2017</v>
      </c>
      <c r="C441" s="177" t="s">
        <v>29</v>
      </c>
      <c r="D441" s="194">
        <v>1702060103</v>
      </c>
      <c r="E441" s="199" t="s">
        <v>2318</v>
      </c>
      <c r="F441" s="241" t="s">
        <v>2235</v>
      </c>
      <c r="G441" s="201" t="s">
        <v>1040</v>
      </c>
      <c r="H441" s="201" t="s">
        <v>2319</v>
      </c>
      <c r="I441" s="201"/>
      <c r="J441" s="201"/>
      <c r="K441" s="241" t="s">
        <v>2103</v>
      </c>
      <c r="L441" s="201"/>
      <c r="M441" s="241" t="s">
        <v>36</v>
      </c>
      <c r="N441" s="201">
        <v>10</v>
      </c>
      <c r="O441" s="201">
        <v>10</v>
      </c>
      <c r="P441" s="201"/>
      <c r="Q441" s="201"/>
      <c r="R441" s="201" t="s">
        <v>2319</v>
      </c>
      <c r="S441" s="26">
        <v>410</v>
      </c>
      <c r="T441" s="241" t="s">
        <v>2236</v>
      </c>
      <c r="U441" s="201"/>
      <c r="V441" s="201"/>
      <c r="W441" s="201"/>
      <c r="X441" s="201"/>
    </row>
    <row r="442" spans="1:24" s="163" customFormat="1" ht="24.75" customHeight="1">
      <c r="A442" s="198"/>
      <c r="B442" s="39">
        <v>2017</v>
      </c>
      <c r="C442" s="39" t="s">
        <v>29</v>
      </c>
      <c r="D442" s="194">
        <v>1702060301</v>
      </c>
      <c r="E442" s="199" t="s">
        <v>2320</v>
      </c>
      <c r="F442" s="241" t="s">
        <v>2235</v>
      </c>
      <c r="G442" s="201" t="s">
        <v>1040</v>
      </c>
      <c r="H442" s="201" t="s">
        <v>2321</v>
      </c>
      <c r="I442" s="201"/>
      <c r="J442" s="201"/>
      <c r="K442" s="241" t="s">
        <v>2103</v>
      </c>
      <c r="L442" s="201"/>
      <c r="M442" s="241" t="s">
        <v>36</v>
      </c>
      <c r="N442" s="201">
        <v>10</v>
      </c>
      <c r="O442" s="201">
        <v>10</v>
      </c>
      <c r="P442" s="201"/>
      <c r="Q442" s="201"/>
      <c r="R442" s="201" t="s">
        <v>2321</v>
      </c>
      <c r="S442" s="26">
        <v>164</v>
      </c>
      <c r="T442" s="241" t="s">
        <v>2236</v>
      </c>
      <c r="U442" s="201"/>
      <c r="V442" s="201"/>
      <c r="W442" s="201"/>
      <c r="X442" s="201"/>
    </row>
    <row r="443" spans="1:24" s="163" customFormat="1" ht="24.75" customHeight="1">
      <c r="A443" s="198"/>
      <c r="B443" s="177">
        <v>2017</v>
      </c>
      <c r="C443" s="177" t="s">
        <v>29</v>
      </c>
      <c r="D443" s="194">
        <v>1702060205</v>
      </c>
      <c r="E443" s="199" t="s">
        <v>2322</v>
      </c>
      <c r="F443" s="241" t="s">
        <v>2235</v>
      </c>
      <c r="G443" s="201" t="s">
        <v>1040</v>
      </c>
      <c r="H443" s="201" t="s">
        <v>1863</v>
      </c>
      <c r="I443" s="201"/>
      <c r="J443" s="201"/>
      <c r="K443" s="241" t="s">
        <v>2103</v>
      </c>
      <c r="L443" s="201"/>
      <c r="M443" s="241" t="s">
        <v>36</v>
      </c>
      <c r="N443" s="201">
        <v>10</v>
      </c>
      <c r="O443" s="201">
        <v>10</v>
      </c>
      <c r="P443" s="201"/>
      <c r="Q443" s="201"/>
      <c r="R443" s="201" t="s">
        <v>1863</v>
      </c>
      <c r="S443" s="26">
        <v>172</v>
      </c>
      <c r="T443" s="241" t="s">
        <v>2236</v>
      </c>
      <c r="U443" s="201"/>
      <c r="V443" s="201"/>
      <c r="W443" s="201"/>
      <c r="X443" s="201"/>
    </row>
    <row r="444" spans="1:24" s="163" customFormat="1" ht="24.75" customHeight="1">
      <c r="A444" s="198"/>
      <c r="B444" s="39">
        <v>2017</v>
      </c>
      <c r="C444" s="39" t="s">
        <v>29</v>
      </c>
      <c r="D444" s="194">
        <v>1702140902</v>
      </c>
      <c r="E444" s="199" t="s">
        <v>2323</v>
      </c>
      <c r="F444" s="241" t="s">
        <v>2235</v>
      </c>
      <c r="G444" s="201" t="s">
        <v>1040</v>
      </c>
      <c r="H444" s="201" t="s">
        <v>2226</v>
      </c>
      <c r="I444" s="201"/>
      <c r="J444" s="201"/>
      <c r="K444" s="241" t="s">
        <v>2103</v>
      </c>
      <c r="L444" s="201"/>
      <c r="M444" s="241" t="s">
        <v>36</v>
      </c>
      <c r="N444" s="201">
        <v>10</v>
      </c>
      <c r="O444" s="201">
        <v>10</v>
      </c>
      <c r="P444" s="201"/>
      <c r="Q444" s="201"/>
      <c r="R444" s="201" t="s">
        <v>2226</v>
      </c>
      <c r="S444" s="26">
        <v>170</v>
      </c>
      <c r="T444" s="241" t="s">
        <v>2236</v>
      </c>
      <c r="U444" s="201"/>
      <c r="V444" s="201"/>
      <c r="W444" s="201"/>
      <c r="X444" s="201"/>
    </row>
    <row r="445" spans="1:24" s="163" customFormat="1" ht="24.75" customHeight="1">
      <c r="A445" s="198"/>
      <c r="B445" s="177">
        <v>2017</v>
      </c>
      <c r="C445" s="177" t="s">
        <v>29</v>
      </c>
      <c r="D445" s="194">
        <v>1702161801</v>
      </c>
      <c r="E445" s="199" t="s">
        <v>2324</v>
      </c>
      <c r="F445" s="241" t="s">
        <v>2235</v>
      </c>
      <c r="G445" s="201" t="s">
        <v>1040</v>
      </c>
      <c r="H445" s="201" t="s">
        <v>2325</v>
      </c>
      <c r="I445" s="201"/>
      <c r="J445" s="201"/>
      <c r="K445" s="241" t="s">
        <v>2103</v>
      </c>
      <c r="L445" s="201"/>
      <c r="M445" s="241" t="s">
        <v>36</v>
      </c>
      <c r="N445" s="201">
        <v>10</v>
      </c>
      <c r="O445" s="201">
        <v>10</v>
      </c>
      <c r="P445" s="201"/>
      <c r="Q445" s="201"/>
      <c r="R445" s="201" t="s">
        <v>2325</v>
      </c>
      <c r="S445" s="26">
        <v>140</v>
      </c>
      <c r="T445" s="241" t="s">
        <v>2236</v>
      </c>
      <c r="U445" s="201"/>
      <c r="V445" s="201"/>
      <c r="W445" s="201"/>
      <c r="X445" s="201"/>
    </row>
    <row r="446" spans="1:24" s="163" customFormat="1" ht="24.75" customHeight="1">
      <c r="A446" s="198"/>
      <c r="B446" s="39">
        <v>2017</v>
      </c>
      <c r="C446" s="39" t="s">
        <v>29</v>
      </c>
      <c r="D446" s="194">
        <v>1702160202</v>
      </c>
      <c r="E446" s="199" t="s">
        <v>2326</v>
      </c>
      <c r="F446" s="241" t="s">
        <v>2235</v>
      </c>
      <c r="G446" s="201" t="s">
        <v>1040</v>
      </c>
      <c r="H446" s="201" t="s">
        <v>874</v>
      </c>
      <c r="I446" s="201" t="s">
        <v>1063</v>
      </c>
      <c r="J446" s="201">
        <v>200</v>
      </c>
      <c r="K446" s="241" t="s">
        <v>2103</v>
      </c>
      <c r="L446" s="201"/>
      <c r="M446" s="241" t="s">
        <v>36</v>
      </c>
      <c r="N446" s="201">
        <v>10</v>
      </c>
      <c r="O446" s="201">
        <v>10</v>
      </c>
      <c r="P446" s="201"/>
      <c r="Q446" s="201"/>
      <c r="R446" s="201" t="s">
        <v>874</v>
      </c>
      <c r="S446" s="26">
        <v>130</v>
      </c>
      <c r="T446" s="241" t="s">
        <v>2236</v>
      </c>
      <c r="U446" s="201"/>
      <c r="V446" s="201"/>
      <c r="W446" s="201"/>
      <c r="X446" s="201"/>
    </row>
    <row r="447" spans="1:24" s="163" customFormat="1" ht="24.75" customHeight="1">
      <c r="A447" s="198"/>
      <c r="B447" s="177">
        <v>2017</v>
      </c>
      <c r="C447" s="177" t="s">
        <v>29</v>
      </c>
      <c r="D447" s="194">
        <v>1702160602</v>
      </c>
      <c r="E447" s="199" t="s">
        <v>2327</v>
      </c>
      <c r="F447" s="241" t="s">
        <v>2235</v>
      </c>
      <c r="G447" s="201" t="s">
        <v>1040</v>
      </c>
      <c r="H447" s="201" t="s">
        <v>872</v>
      </c>
      <c r="I447" s="201" t="s">
        <v>1063</v>
      </c>
      <c r="J447" s="201">
        <v>30</v>
      </c>
      <c r="K447" s="241" t="s">
        <v>2103</v>
      </c>
      <c r="L447" s="201"/>
      <c r="M447" s="241" t="s">
        <v>36</v>
      </c>
      <c r="N447" s="201">
        <v>10</v>
      </c>
      <c r="O447" s="201">
        <v>10</v>
      </c>
      <c r="P447" s="201"/>
      <c r="Q447" s="201"/>
      <c r="R447" s="201" t="s">
        <v>872</v>
      </c>
      <c r="S447" s="26">
        <v>150</v>
      </c>
      <c r="T447" s="241" t="s">
        <v>2236</v>
      </c>
      <c r="U447" s="201"/>
      <c r="V447" s="201"/>
      <c r="W447" s="201"/>
      <c r="X447" s="201"/>
    </row>
    <row r="448" spans="1:24" s="163" customFormat="1" ht="24.75" customHeight="1">
      <c r="A448" s="198"/>
      <c r="B448" s="39">
        <v>2017</v>
      </c>
      <c r="C448" s="39" t="s">
        <v>29</v>
      </c>
      <c r="D448" s="194">
        <v>1702160102</v>
      </c>
      <c r="E448" s="199" t="s">
        <v>2328</v>
      </c>
      <c r="F448" s="241" t="s">
        <v>2235</v>
      </c>
      <c r="G448" s="201" t="s">
        <v>1040</v>
      </c>
      <c r="H448" s="201" t="s">
        <v>1925</v>
      </c>
      <c r="I448" s="201"/>
      <c r="J448" s="201"/>
      <c r="K448" s="241" t="s">
        <v>2103</v>
      </c>
      <c r="L448" s="201"/>
      <c r="M448" s="241" t="s">
        <v>36</v>
      </c>
      <c r="N448" s="201">
        <v>10</v>
      </c>
      <c r="O448" s="201">
        <v>10</v>
      </c>
      <c r="P448" s="201"/>
      <c r="Q448" s="201"/>
      <c r="R448" s="201" t="s">
        <v>1925</v>
      </c>
      <c r="S448" s="26">
        <v>410</v>
      </c>
      <c r="T448" s="241" t="s">
        <v>2236</v>
      </c>
      <c r="U448" s="201"/>
      <c r="V448" s="201"/>
      <c r="W448" s="201"/>
      <c r="X448" s="201"/>
    </row>
    <row r="449" spans="1:24" s="163" customFormat="1" ht="24.75" customHeight="1">
      <c r="A449" s="198"/>
      <c r="B449" s="177">
        <v>2017</v>
      </c>
      <c r="C449" s="177" t="s">
        <v>29</v>
      </c>
      <c r="D449" s="194">
        <v>1702160902</v>
      </c>
      <c r="E449" s="199" t="s">
        <v>2329</v>
      </c>
      <c r="F449" s="241" t="s">
        <v>2235</v>
      </c>
      <c r="G449" s="201" t="s">
        <v>1040</v>
      </c>
      <c r="H449" s="201" t="s">
        <v>2330</v>
      </c>
      <c r="I449" s="201" t="s">
        <v>1063</v>
      </c>
      <c r="J449" s="201">
        <v>50</v>
      </c>
      <c r="K449" s="241" t="s">
        <v>2103</v>
      </c>
      <c r="L449" s="201"/>
      <c r="M449" s="241" t="s">
        <v>36</v>
      </c>
      <c r="N449" s="201">
        <v>10</v>
      </c>
      <c r="O449" s="201">
        <v>10</v>
      </c>
      <c r="P449" s="201"/>
      <c r="Q449" s="201"/>
      <c r="R449" s="201" t="s">
        <v>2330</v>
      </c>
      <c r="S449" s="26">
        <v>164</v>
      </c>
      <c r="T449" s="241" t="s">
        <v>2236</v>
      </c>
      <c r="U449" s="201"/>
      <c r="V449" s="201"/>
      <c r="W449" s="201"/>
      <c r="X449" s="201"/>
    </row>
    <row r="450" spans="1:24" s="163" customFormat="1" ht="24.75" customHeight="1">
      <c r="A450" s="198"/>
      <c r="B450" s="39">
        <v>2017</v>
      </c>
      <c r="C450" s="39" t="s">
        <v>29</v>
      </c>
      <c r="D450" s="194">
        <v>1702161702</v>
      </c>
      <c r="E450" s="199" t="s">
        <v>2331</v>
      </c>
      <c r="F450" s="241" t="s">
        <v>2235</v>
      </c>
      <c r="G450" s="201" t="s">
        <v>1040</v>
      </c>
      <c r="H450" s="201" t="s">
        <v>2332</v>
      </c>
      <c r="I450" s="201" t="s">
        <v>1063</v>
      </c>
      <c r="J450" s="201">
        <v>200</v>
      </c>
      <c r="K450" s="241" t="s">
        <v>2103</v>
      </c>
      <c r="L450" s="201"/>
      <c r="M450" s="241" t="s">
        <v>36</v>
      </c>
      <c r="N450" s="201">
        <v>10</v>
      </c>
      <c r="O450" s="201">
        <v>10</v>
      </c>
      <c r="P450" s="201"/>
      <c r="Q450" s="201"/>
      <c r="R450" s="201" t="s">
        <v>2332</v>
      </c>
      <c r="S450" s="26">
        <v>172</v>
      </c>
      <c r="T450" s="241" t="s">
        <v>2236</v>
      </c>
      <c r="U450" s="201"/>
      <c r="V450" s="201"/>
      <c r="W450" s="201"/>
      <c r="X450" s="201"/>
    </row>
    <row r="451" spans="1:24" s="163" customFormat="1" ht="24.75" customHeight="1">
      <c r="A451" s="198"/>
      <c r="B451" s="177">
        <v>2017</v>
      </c>
      <c r="C451" s="177" t="s">
        <v>29</v>
      </c>
      <c r="D451" s="194">
        <v>1702160304</v>
      </c>
      <c r="E451" s="199" t="s">
        <v>2333</v>
      </c>
      <c r="F451" s="241" t="s">
        <v>2235</v>
      </c>
      <c r="G451" s="201" t="s">
        <v>1040</v>
      </c>
      <c r="H451" s="201" t="s">
        <v>972</v>
      </c>
      <c r="I451" s="201" t="s">
        <v>1063</v>
      </c>
      <c r="J451" s="201">
        <v>200</v>
      </c>
      <c r="K451" s="241" t="s">
        <v>2103</v>
      </c>
      <c r="L451" s="201"/>
      <c r="M451" s="241" t="s">
        <v>36</v>
      </c>
      <c r="N451" s="201">
        <v>10</v>
      </c>
      <c r="O451" s="201">
        <v>10</v>
      </c>
      <c r="P451" s="201"/>
      <c r="Q451" s="201"/>
      <c r="R451" s="201" t="s">
        <v>972</v>
      </c>
      <c r="S451" s="26">
        <v>170</v>
      </c>
      <c r="T451" s="241" t="s">
        <v>2236</v>
      </c>
      <c r="U451" s="201"/>
      <c r="V451" s="201"/>
      <c r="W451" s="201"/>
      <c r="X451" s="201"/>
    </row>
    <row r="452" spans="1:24" s="163" customFormat="1" ht="24.75" customHeight="1">
      <c r="A452" s="198"/>
      <c r="B452" s="39">
        <v>2017</v>
      </c>
      <c r="C452" s="39" t="s">
        <v>29</v>
      </c>
      <c r="D452" s="194">
        <v>1702050202</v>
      </c>
      <c r="E452" s="199" t="s">
        <v>2334</v>
      </c>
      <c r="F452" s="241" t="s">
        <v>2235</v>
      </c>
      <c r="G452" s="201" t="s">
        <v>1040</v>
      </c>
      <c r="H452" s="201" t="s">
        <v>1911</v>
      </c>
      <c r="I452" s="201"/>
      <c r="J452" s="201"/>
      <c r="K452" s="241" t="s">
        <v>2103</v>
      </c>
      <c r="L452" s="201"/>
      <c r="M452" s="241" t="s">
        <v>36</v>
      </c>
      <c r="N452" s="201">
        <v>10</v>
      </c>
      <c r="O452" s="201">
        <v>10</v>
      </c>
      <c r="P452" s="201"/>
      <c r="Q452" s="201"/>
      <c r="R452" s="201" t="s">
        <v>1911</v>
      </c>
      <c r="S452" s="26">
        <v>140</v>
      </c>
      <c r="T452" s="241" t="s">
        <v>2236</v>
      </c>
      <c r="U452" s="201"/>
      <c r="V452" s="201"/>
      <c r="W452" s="201"/>
      <c r="X452" s="201"/>
    </row>
    <row r="453" spans="1:24" s="164" customFormat="1" ht="24.75" customHeight="1">
      <c r="A453" s="274"/>
      <c r="B453" s="180">
        <v>2017</v>
      </c>
      <c r="C453" s="180" t="s">
        <v>29</v>
      </c>
      <c r="D453" s="275">
        <v>1702051201</v>
      </c>
      <c r="E453" s="276" t="s">
        <v>2335</v>
      </c>
      <c r="F453" s="277" t="s">
        <v>2241</v>
      </c>
      <c r="G453" s="277" t="s">
        <v>1040</v>
      </c>
      <c r="H453" s="277" t="s">
        <v>2336</v>
      </c>
      <c r="I453" s="277" t="s">
        <v>1063</v>
      </c>
      <c r="J453" s="277">
        <v>100</v>
      </c>
      <c r="K453" s="278" t="s">
        <v>2103</v>
      </c>
      <c r="L453" s="277"/>
      <c r="M453" s="278" t="s">
        <v>36</v>
      </c>
      <c r="N453" s="277">
        <v>10</v>
      </c>
      <c r="O453" s="277">
        <v>10</v>
      </c>
      <c r="P453" s="277"/>
      <c r="Q453" s="277"/>
      <c r="R453" s="277" t="s">
        <v>2336</v>
      </c>
      <c r="S453" s="33">
        <v>130</v>
      </c>
      <c r="T453" s="279" t="s">
        <v>2236</v>
      </c>
      <c r="U453" s="277"/>
      <c r="V453" s="277"/>
      <c r="W453" s="277"/>
      <c r="X453" s="277"/>
    </row>
    <row r="454" spans="1:24" s="163" customFormat="1" ht="24.75" customHeight="1">
      <c r="A454" s="198"/>
      <c r="B454" s="39">
        <v>2017</v>
      </c>
      <c r="C454" s="39" t="s">
        <v>29</v>
      </c>
      <c r="D454" s="194">
        <v>1702050501</v>
      </c>
      <c r="E454" s="199" t="s">
        <v>2337</v>
      </c>
      <c r="F454" s="241" t="s">
        <v>2235</v>
      </c>
      <c r="G454" s="201" t="s">
        <v>1040</v>
      </c>
      <c r="H454" s="201" t="s">
        <v>2338</v>
      </c>
      <c r="I454" s="201"/>
      <c r="J454" s="201"/>
      <c r="K454" s="241" t="s">
        <v>2103</v>
      </c>
      <c r="L454" s="201"/>
      <c r="M454" s="241" t="s">
        <v>36</v>
      </c>
      <c r="N454" s="201">
        <v>10</v>
      </c>
      <c r="O454" s="201">
        <v>10</v>
      </c>
      <c r="P454" s="201"/>
      <c r="Q454" s="201"/>
      <c r="R454" s="201" t="s">
        <v>2338</v>
      </c>
      <c r="S454" s="26">
        <v>150</v>
      </c>
      <c r="T454" s="241" t="s">
        <v>2236</v>
      </c>
      <c r="U454" s="201"/>
      <c r="V454" s="201"/>
      <c r="W454" s="201"/>
      <c r="X454" s="201"/>
    </row>
    <row r="455" spans="1:24" s="164" customFormat="1" ht="24.75" customHeight="1">
      <c r="A455" s="274"/>
      <c r="B455" s="180">
        <v>2017</v>
      </c>
      <c r="C455" s="180" t="s">
        <v>29</v>
      </c>
      <c r="D455" s="275">
        <v>1702050902</v>
      </c>
      <c r="E455" s="276" t="s">
        <v>2339</v>
      </c>
      <c r="F455" s="277" t="s">
        <v>2241</v>
      </c>
      <c r="G455" s="277" t="s">
        <v>1040</v>
      </c>
      <c r="H455" s="277" t="s">
        <v>2340</v>
      </c>
      <c r="I455" s="277" t="s">
        <v>1063</v>
      </c>
      <c r="J455" s="277">
        <v>300</v>
      </c>
      <c r="K455" s="278" t="s">
        <v>2103</v>
      </c>
      <c r="L455" s="277"/>
      <c r="M455" s="278" t="s">
        <v>36</v>
      </c>
      <c r="N455" s="277">
        <v>10</v>
      </c>
      <c r="O455" s="277">
        <v>10</v>
      </c>
      <c r="P455" s="277"/>
      <c r="Q455" s="277"/>
      <c r="R455" s="277" t="s">
        <v>2340</v>
      </c>
      <c r="S455" s="33">
        <v>410</v>
      </c>
      <c r="T455" s="279" t="s">
        <v>2236</v>
      </c>
      <c r="U455" s="277"/>
      <c r="V455" s="277"/>
      <c r="W455" s="277"/>
      <c r="X455" s="277"/>
    </row>
    <row r="456" spans="1:24" s="163" customFormat="1" ht="24.75" customHeight="1">
      <c r="A456" s="198"/>
      <c r="B456" s="39">
        <v>2017</v>
      </c>
      <c r="C456" s="39" t="s">
        <v>29</v>
      </c>
      <c r="D456" s="194">
        <v>1702050106</v>
      </c>
      <c r="E456" s="199" t="s">
        <v>2341</v>
      </c>
      <c r="F456" s="241" t="s">
        <v>2235</v>
      </c>
      <c r="G456" s="201" t="s">
        <v>1040</v>
      </c>
      <c r="H456" s="201" t="s">
        <v>997</v>
      </c>
      <c r="I456" s="201" t="s">
        <v>1063</v>
      </c>
      <c r="J456" s="201">
        <v>50</v>
      </c>
      <c r="K456" s="241" t="s">
        <v>2103</v>
      </c>
      <c r="L456" s="201"/>
      <c r="M456" s="241" t="s">
        <v>36</v>
      </c>
      <c r="N456" s="201">
        <v>10</v>
      </c>
      <c r="O456" s="201">
        <v>10</v>
      </c>
      <c r="P456" s="201"/>
      <c r="Q456" s="201"/>
      <c r="R456" s="201" t="s">
        <v>997</v>
      </c>
      <c r="S456" s="26">
        <v>164</v>
      </c>
      <c r="T456" s="241" t="s">
        <v>2236</v>
      </c>
      <c r="U456" s="201"/>
      <c r="V456" s="201"/>
      <c r="W456" s="201"/>
      <c r="X456" s="201"/>
    </row>
    <row r="457" spans="1:24" s="163" customFormat="1" ht="24.75" customHeight="1">
      <c r="A457" s="198"/>
      <c r="B457" s="177">
        <v>2017</v>
      </c>
      <c r="C457" s="177" t="s">
        <v>29</v>
      </c>
      <c r="D457" s="194">
        <v>1702050403</v>
      </c>
      <c r="E457" s="199" t="s">
        <v>2342</v>
      </c>
      <c r="F457" s="241" t="s">
        <v>2235</v>
      </c>
      <c r="G457" s="201" t="s">
        <v>1040</v>
      </c>
      <c r="H457" s="201" t="s">
        <v>979</v>
      </c>
      <c r="I457" s="201"/>
      <c r="J457" s="201"/>
      <c r="K457" s="241" t="s">
        <v>2103</v>
      </c>
      <c r="L457" s="201"/>
      <c r="M457" s="241" t="s">
        <v>36</v>
      </c>
      <c r="N457" s="201">
        <v>10</v>
      </c>
      <c r="O457" s="201">
        <v>10</v>
      </c>
      <c r="P457" s="201"/>
      <c r="Q457" s="201"/>
      <c r="R457" s="201" t="s">
        <v>979</v>
      </c>
      <c r="S457" s="26">
        <v>172</v>
      </c>
      <c r="T457" s="241" t="s">
        <v>2236</v>
      </c>
      <c r="U457" s="201"/>
      <c r="V457" s="201"/>
      <c r="W457" s="201"/>
      <c r="X457" s="201"/>
    </row>
    <row r="458" spans="1:24" s="163" customFormat="1" ht="24.75" customHeight="1">
      <c r="A458" s="198"/>
      <c r="B458" s="39">
        <v>2017</v>
      </c>
      <c r="C458" s="39" t="s">
        <v>29</v>
      </c>
      <c r="D458" s="194">
        <v>1702040105</v>
      </c>
      <c r="E458" s="199" t="s">
        <v>2343</v>
      </c>
      <c r="F458" s="241" t="s">
        <v>2235</v>
      </c>
      <c r="G458" s="201" t="s">
        <v>1040</v>
      </c>
      <c r="H458" s="201" t="s">
        <v>1917</v>
      </c>
      <c r="I458" s="201"/>
      <c r="J458" s="201"/>
      <c r="K458" s="241" t="s">
        <v>2103</v>
      </c>
      <c r="L458" s="201"/>
      <c r="M458" s="241" t="s">
        <v>36</v>
      </c>
      <c r="N458" s="201">
        <v>10</v>
      </c>
      <c r="O458" s="201">
        <v>10</v>
      </c>
      <c r="P458" s="201"/>
      <c r="Q458" s="201"/>
      <c r="R458" s="201" t="s">
        <v>1917</v>
      </c>
      <c r="S458" s="26">
        <v>150</v>
      </c>
      <c r="T458" s="241" t="s">
        <v>2236</v>
      </c>
      <c r="U458" s="201"/>
      <c r="V458" s="201"/>
      <c r="W458" s="201"/>
      <c r="X458" s="201"/>
    </row>
    <row r="459" spans="1:24" s="163" customFormat="1" ht="24.75" customHeight="1">
      <c r="A459" s="198"/>
      <c r="B459" s="177">
        <v>2017</v>
      </c>
      <c r="C459" s="177" t="s">
        <v>29</v>
      </c>
      <c r="D459" s="194">
        <v>1702040204</v>
      </c>
      <c r="E459" s="199" t="s">
        <v>2344</v>
      </c>
      <c r="F459" s="241" t="s">
        <v>2235</v>
      </c>
      <c r="G459" s="201" t="s">
        <v>1040</v>
      </c>
      <c r="H459" s="201" t="s">
        <v>1977</v>
      </c>
      <c r="I459" s="201"/>
      <c r="J459" s="201"/>
      <c r="K459" s="241" t="s">
        <v>2103</v>
      </c>
      <c r="L459" s="201"/>
      <c r="M459" s="241" t="s">
        <v>36</v>
      </c>
      <c r="N459" s="201">
        <v>10</v>
      </c>
      <c r="O459" s="201">
        <v>10</v>
      </c>
      <c r="P459" s="201"/>
      <c r="Q459" s="201"/>
      <c r="R459" s="201" t="s">
        <v>1977</v>
      </c>
      <c r="S459" s="26">
        <v>410</v>
      </c>
      <c r="T459" s="241" t="s">
        <v>2236</v>
      </c>
      <c r="U459" s="201"/>
      <c r="V459" s="201"/>
      <c r="W459" s="201"/>
      <c r="X459" s="201"/>
    </row>
    <row r="460" spans="1:24" s="163" customFormat="1" ht="24.75" customHeight="1">
      <c r="A460" s="198"/>
      <c r="B460" s="39">
        <v>2017</v>
      </c>
      <c r="C460" s="39" t="s">
        <v>29</v>
      </c>
      <c r="D460" s="194">
        <v>1702040402</v>
      </c>
      <c r="E460" s="199" t="s">
        <v>2345</v>
      </c>
      <c r="F460" s="241" t="s">
        <v>2235</v>
      </c>
      <c r="G460" s="201" t="s">
        <v>1040</v>
      </c>
      <c r="H460" s="201" t="s">
        <v>1919</v>
      </c>
      <c r="I460" s="201"/>
      <c r="J460" s="201"/>
      <c r="K460" s="241" t="s">
        <v>2103</v>
      </c>
      <c r="L460" s="201"/>
      <c r="M460" s="241" t="s">
        <v>36</v>
      </c>
      <c r="N460" s="201">
        <v>10</v>
      </c>
      <c r="O460" s="201">
        <v>10</v>
      </c>
      <c r="P460" s="201"/>
      <c r="Q460" s="201"/>
      <c r="R460" s="201" t="s">
        <v>1919</v>
      </c>
      <c r="S460" s="26">
        <v>164</v>
      </c>
      <c r="T460" s="241" t="s">
        <v>2236</v>
      </c>
      <c r="U460" s="201"/>
      <c r="V460" s="201"/>
      <c r="W460" s="201"/>
      <c r="X460" s="201"/>
    </row>
    <row r="461" spans="1:24" s="163" customFormat="1" ht="24.75" customHeight="1">
      <c r="A461" s="198"/>
      <c r="B461" s="177">
        <v>2017</v>
      </c>
      <c r="C461" s="177" t="s">
        <v>29</v>
      </c>
      <c r="D461" s="194">
        <v>1702041502</v>
      </c>
      <c r="E461" s="199" t="s">
        <v>2346</v>
      </c>
      <c r="F461" s="241" t="s">
        <v>2235</v>
      </c>
      <c r="G461" s="201" t="s">
        <v>1040</v>
      </c>
      <c r="H461" s="201" t="s">
        <v>2270</v>
      </c>
      <c r="I461" s="201"/>
      <c r="J461" s="201"/>
      <c r="K461" s="241" t="s">
        <v>2103</v>
      </c>
      <c r="L461" s="201"/>
      <c r="M461" s="241" t="s">
        <v>36</v>
      </c>
      <c r="N461" s="201">
        <v>10</v>
      </c>
      <c r="O461" s="201">
        <v>10</v>
      </c>
      <c r="P461" s="201"/>
      <c r="Q461" s="201"/>
      <c r="R461" s="201" t="s">
        <v>2270</v>
      </c>
      <c r="S461" s="26">
        <v>172</v>
      </c>
      <c r="T461" s="241" t="s">
        <v>2236</v>
      </c>
      <c r="U461" s="201"/>
      <c r="V461" s="201"/>
      <c r="W461" s="201"/>
      <c r="X461" s="201"/>
    </row>
    <row r="462" spans="1:24" s="163" customFormat="1" ht="24.75" customHeight="1">
      <c r="A462" s="198"/>
      <c r="B462" s="39">
        <v>2017</v>
      </c>
      <c r="C462" s="39" t="s">
        <v>29</v>
      </c>
      <c r="D462" s="194">
        <v>1702040303</v>
      </c>
      <c r="E462" s="199" t="s">
        <v>2347</v>
      </c>
      <c r="F462" s="241" t="s">
        <v>2235</v>
      </c>
      <c r="G462" s="201" t="s">
        <v>1040</v>
      </c>
      <c r="H462" s="201" t="s">
        <v>868</v>
      </c>
      <c r="I462" s="201"/>
      <c r="J462" s="201"/>
      <c r="K462" s="241" t="s">
        <v>2103</v>
      </c>
      <c r="L462" s="201"/>
      <c r="M462" s="241" t="s">
        <v>36</v>
      </c>
      <c r="N462" s="201">
        <v>10</v>
      </c>
      <c r="O462" s="201">
        <v>10</v>
      </c>
      <c r="P462" s="201"/>
      <c r="Q462" s="201"/>
      <c r="R462" s="201" t="s">
        <v>868</v>
      </c>
      <c r="S462" s="26">
        <v>170</v>
      </c>
      <c r="T462" s="241" t="s">
        <v>2236</v>
      </c>
      <c r="U462" s="201"/>
      <c r="V462" s="201"/>
      <c r="W462" s="201"/>
      <c r="X462" s="201"/>
    </row>
    <row r="463" spans="1:24" s="163" customFormat="1" ht="24.75" customHeight="1">
      <c r="A463" s="198"/>
      <c r="B463" s="177">
        <v>2017</v>
      </c>
      <c r="C463" s="177" t="s">
        <v>29</v>
      </c>
      <c r="D463" s="194">
        <v>1702072101</v>
      </c>
      <c r="E463" s="199" t="s">
        <v>2348</v>
      </c>
      <c r="F463" s="241" t="s">
        <v>2235</v>
      </c>
      <c r="G463" s="201" t="s">
        <v>1040</v>
      </c>
      <c r="H463" s="201" t="s">
        <v>2349</v>
      </c>
      <c r="I463" s="201"/>
      <c r="J463" s="201"/>
      <c r="K463" s="241" t="s">
        <v>2103</v>
      </c>
      <c r="L463" s="201"/>
      <c r="M463" s="241" t="s">
        <v>36</v>
      </c>
      <c r="N463" s="201">
        <v>10</v>
      </c>
      <c r="O463" s="201">
        <v>10</v>
      </c>
      <c r="P463" s="201"/>
      <c r="Q463" s="201"/>
      <c r="R463" s="201" t="s">
        <v>2349</v>
      </c>
      <c r="S463" s="26">
        <v>140</v>
      </c>
      <c r="T463" s="241" t="s">
        <v>2236</v>
      </c>
      <c r="U463" s="201"/>
      <c r="V463" s="201"/>
      <c r="W463" s="201"/>
      <c r="X463" s="201"/>
    </row>
    <row r="464" spans="1:24" s="163" customFormat="1" ht="24.75" customHeight="1">
      <c r="A464" s="198"/>
      <c r="B464" s="39">
        <v>2017</v>
      </c>
      <c r="C464" s="39" t="s">
        <v>29</v>
      </c>
      <c r="D464" s="194">
        <v>1702071902</v>
      </c>
      <c r="E464" s="199" t="s">
        <v>2350</v>
      </c>
      <c r="F464" s="241" t="s">
        <v>2235</v>
      </c>
      <c r="G464" s="201" t="s">
        <v>1040</v>
      </c>
      <c r="H464" s="201" t="s">
        <v>2351</v>
      </c>
      <c r="I464" s="201"/>
      <c r="J464" s="201"/>
      <c r="K464" s="241" t="s">
        <v>2103</v>
      </c>
      <c r="L464" s="201"/>
      <c r="M464" s="241" t="s">
        <v>36</v>
      </c>
      <c r="N464" s="201">
        <v>10</v>
      </c>
      <c r="O464" s="201">
        <v>10</v>
      </c>
      <c r="P464" s="201"/>
      <c r="Q464" s="201"/>
      <c r="R464" s="201" t="s">
        <v>2351</v>
      </c>
      <c r="S464" s="26">
        <v>150</v>
      </c>
      <c r="T464" s="241" t="s">
        <v>2236</v>
      </c>
      <c r="U464" s="201"/>
      <c r="V464" s="201"/>
      <c r="W464" s="201"/>
      <c r="X464" s="201"/>
    </row>
    <row r="465" spans="1:24" s="163" customFormat="1" ht="24.75" customHeight="1">
      <c r="A465" s="198"/>
      <c r="B465" s="177">
        <v>2017</v>
      </c>
      <c r="C465" s="177" t="s">
        <v>29</v>
      </c>
      <c r="D465" s="194">
        <v>1702070401</v>
      </c>
      <c r="E465" s="199" t="s">
        <v>2352</v>
      </c>
      <c r="F465" s="241" t="s">
        <v>2235</v>
      </c>
      <c r="G465" s="201" t="s">
        <v>1040</v>
      </c>
      <c r="H465" s="201" t="s">
        <v>2353</v>
      </c>
      <c r="I465" s="201"/>
      <c r="J465" s="201"/>
      <c r="K465" s="241" t="s">
        <v>2103</v>
      </c>
      <c r="L465" s="201"/>
      <c r="M465" s="241" t="s">
        <v>36</v>
      </c>
      <c r="N465" s="201">
        <v>10</v>
      </c>
      <c r="O465" s="201">
        <v>10</v>
      </c>
      <c r="P465" s="201"/>
      <c r="Q465" s="201"/>
      <c r="R465" s="201" t="s">
        <v>2353</v>
      </c>
      <c r="S465" s="26">
        <v>410</v>
      </c>
      <c r="T465" s="241" t="s">
        <v>2236</v>
      </c>
      <c r="U465" s="201"/>
      <c r="V465" s="201"/>
      <c r="W465" s="201"/>
      <c r="X465" s="201"/>
    </row>
    <row r="466" spans="1:24" s="163" customFormat="1" ht="24.75" customHeight="1">
      <c r="A466" s="198"/>
      <c r="B466" s="39">
        <v>2017</v>
      </c>
      <c r="C466" s="39" t="s">
        <v>29</v>
      </c>
      <c r="D466" s="194">
        <v>1702070303</v>
      </c>
      <c r="E466" s="199" t="s">
        <v>2354</v>
      </c>
      <c r="F466" s="241" t="s">
        <v>2235</v>
      </c>
      <c r="G466" s="201" t="s">
        <v>1040</v>
      </c>
      <c r="H466" s="201" t="s">
        <v>2355</v>
      </c>
      <c r="I466" s="201"/>
      <c r="J466" s="201"/>
      <c r="K466" s="241" t="s">
        <v>2103</v>
      </c>
      <c r="L466" s="201"/>
      <c r="M466" s="241" t="s">
        <v>36</v>
      </c>
      <c r="N466" s="201">
        <v>10</v>
      </c>
      <c r="O466" s="201">
        <v>10</v>
      </c>
      <c r="P466" s="201"/>
      <c r="Q466" s="201"/>
      <c r="R466" s="201" t="s">
        <v>2355</v>
      </c>
      <c r="S466" s="26">
        <v>164</v>
      </c>
      <c r="T466" s="241" t="s">
        <v>2236</v>
      </c>
      <c r="U466" s="201"/>
      <c r="V466" s="201"/>
      <c r="W466" s="201"/>
      <c r="X466" s="201"/>
    </row>
    <row r="467" spans="1:24" s="163" customFormat="1" ht="24.75" customHeight="1">
      <c r="A467" s="198"/>
      <c r="B467" s="177">
        <v>2017</v>
      </c>
      <c r="C467" s="177" t="s">
        <v>29</v>
      </c>
      <c r="D467" s="194">
        <v>1702070502</v>
      </c>
      <c r="E467" s="199" t="s">
        <v>2356</v>
      </c>
      <c r="F467" s="241" t="s">
        <v>2235</v>
      </c>
      <c r="G467" s="201" t="s">
        <v>1040</v>
      </c>
      <c r="H467" s="201" t="s">
        <v>901</v>
      </c>
      <c r="I467" s="201"/>
      <c r="J467" s="201"/>
      <c r="K467" s="241" t="s">
        <v>2103</v>
      </c>
      <c r="L467" s="201"/>
      <c r="M467" s="241" t="s">
        <v>36</v>
      </c>
      <c r="N467" s="201">
        <v>10</v>
      </c>
      <c r="O467" s="201">
        <v>10</v>
      </c>
      <c r="P467" s="201"/>
      <c r="Q467" s="201"/>
      <c r="R467" s="201" t="s">
        <v>901</v>
      </c>
      <c r="S467" s="26">
        <v>172</v>
      </c>
      <c r="T467" s="241" t="s">
        <v>2236</v>
      </c>
      <c r="U467" s="201"/>
      <c r="V467" s="201"/>
      <c r="W467" s="201"/>
      <c r="X467" s="201"/>
    </row>
    <row r="468" spans="1:24" s="163" customFormat="1" ht="24.75" customHeight="1">
      <c r="A468" s="198"/>
      <c r="B468" s="39">
        <v>2017</v>
      </c>
      <c r="C468" s="39" t="s">
        <v>29</v>
      </c>
      <c r="D468" s="194">
        <v>1702080401</v>
      </c>
      <c r="E468" s="199" t="s">
        <v>2357</v>
      </c>
      <c r="F468" s="241" t="s">
        <v>2235</v>
      </c>
      <c r="G468" s="201" t="s">
        <v>1040</v>
      </c>
      <c r="H468" s="201" t="s">
        <v>2358</v>
      </c>
      <c r="I468" s="201"/>
      <c r="J468" s="201"/>
      <c r="K468" s="241" t="s">
        <v>2103</v>
      </c>
      <c r="L468" s="201"/>
      <c r="M468" s="241" t="s">
        <v>36</v>
      </c>
      <c r="N468" s="201">
        <v>10</v>
      </c>
      <c r="O468" s="201">
        <v>10</v>
      </c>
      <c r="P468" s="201"/>
      <c r="Q468" s="201"/>
      <c r="R468" s="201" t="s">
        <v>2358</v>
      </c>
      <c r="S468" s="26">
        <v>170</v>
      </c>
      <c r="T468" s="241" t="s">
        <v>2236</v>
      </c>
      <c r="U468" s="201"/>
      <c r="V468" s="201"/>
      <c r="W468" s="201"/>
      <c r="X468" s="201"/>
    </row>
    <row r="469" spans="1:24" s="163" customFormat="1" ht="24.75" customHeight="1">
      <c r="A469" s="198"/>
      <c r="B469" s="177">
        <v>2017</v>
      </c>
      <c r="C469" s="177" t="s">
        <v>29</v>
      </c>
      <c r="D469" s="194">
        <v>1702080501</v>
      </c>
      <c r="E469" s="199" t="s">
        <v>2359</v>
      </c>
      <c r="F469" s="241" t="s">
        <v>2235</v>
      </c>
      <c r="G469" s="201" t="s">
        <v>1040</v>
      </c>
      <c r="H469" s="201" t="s">
        <v>2360</v>
      </c>
      <c r="I469" s="201"/>
      <c r="J469" s="201"/>
      <c r="K469" s="241" t="s">
        <v>2103</v>
      </c>
      <c r="L469" s="201"/>
      <c r="M469" s="241" t="s">
        <v>36</v>
      </c>
      <c r="N469" s="201">
        <v>10</v>
      </c>
      <c r="O469" s="201">
        <v>10</v>
      </c>
      <c r="P469" s="201"/>
      <c r="Q469" s="201"/>
      <c r="R469" s="201" t="s">
        <v>2360</v>
      </c>
      <c r="S469" s="26">
        <v>140</v>
      </c>
      <c r="T469" s="241" t="s">
        <v>2236</v>
      </c>
      <c r="U469" s="201"/>
      <c r="V469" s="201"/>
      <c r="W469" s="201"/>
      <c r="X469" s="201"/>
    </row>
    <row r="470" spans="1:24" s="163" customFormat="1" ht="24.75" customHeight="1">
      <c r="A470" s="198"/>
      <c r="B470" s="39">
        <v>2017</v>
      </c>
      <c r="C470" s="39" t="s">
        <v>29</v>
      </c>
      <c r="D470" s="194">
        <v>1702090301</v>
      </c>
      <c r="E470" s="199" t="s">
        <v>2361</v>
      </c>
      <c r="F470" s="241" t="s">
        <v>2235</v>
      </c>
      <c r="G470" s="201" t="s">
        <v>1040</v>
      </c>
      <c r="H470" s="201" t="s">
        <v>866</v>
      </c>
      <c r="I470" s="201"/>
      <c r="J470" s="201"/>
      <c r="K470" s="241" t="s">
        <v>2103</v>
      </c>
      <c r="L470" s="201"/>
      <c r="M470" s="241" t="s">
        <v>36</v>
      </c>
      <c r="N470" s="201">
        <v>10</v>
      </c>
      <c r="O470" s="201">
        <v>10</v>
      </c>
      <c r="P470" s="201"/>
      <c r="Q470" s="201"/>
      <c r="R470" s="201" t="s">
        <v>866</v>
      </c>
      <c r="S470" s="26">
        <v>130</v>
      </c>
      <c r="T470" s="241" t="s">
        <v>2236</v>
      </c>
      <c r="U470" s="201"/>
      <c r="V470" s="201"/>
      <c r="W470" s="201"/>
      <c r="X470" s="201"/>
    </row>
    <row r="471" spans="1:24" s="163" customFormat="1" ht="24.75" customHeight="1">
      <c r="A471" s="198"/>
      <c r="B471" s="177">
        <v>2017</v>
      </c>
      <c r="C471" s="177" t="s">
        <v>29</v>
      </c>
      <c r="D471" s="194">
        <v>1702090505</v>
      </c>
      <c r="E471" s="199" t="s">
        <v>2362</v>
      </c>
      <c r="F471" s="201" t="s">
        <v>2241</v>
      </c>
      <c r="G471" s="201" t="s">
        <v>1040</v>
      </c>
      <c r="H471" s="201" t="s">
        <v>1869</v>
      </c>
      <c r="I471" s="201"/>
      <c r="J471" s="201"/>
      <c r="K471" s="241" t="s">
        <v>2103</v>
      </c>
      <c r="L471" s="201"/>
      <c r="M471" s="241" t="s">
        <v>36</v>
      </c>
      <c r="N471" s="201">
        <v>10</v>
      </c>
      <c r="O471" s="201">
        <v>10</v>
      </c>
      <c r="P471" s="201"/>
      <c r="Q471" s="201"/>
      <c r="R471" s="201" t="s">
        <v>1869</v>
      </c>
      <c r="S471" s="201">
        <v>105</v>
      </c>
      <c r="T471" s="241" t="s">
        <v>37</v>
      </c>
      <c r="U471" s="201"/>
      <c r="V471" s="201"/>
      <c r="W471" s="201"/>
      <c r="X471" s="201"/>
    </row>
    <row r="472" spans="1:24" s="163" customFormat="1" ht="24.75" customHeight="1">
      <c r="A472" s="198"/>
      <c r="B472" s="39">
        <v>2017</v>
      </c>
      <c r="C472" s="39" t="s">
        <v>29</v>
      </c>
      <c r="D472" s="194">
        <v>1702091002</v>
      </c>
      <c r="E472" s="199" t="s">
        <v>2363</v>
      </c>
      <c r="F472" s="201" t="s">
        <v>2241</v>
      </c>
      <c r="G472" s="201" t="s">
        <v>1040</v>
      </c>
      <c r="H472" s="201" t="s">
        <v>2167</v>
      </c>
      <c r="I472" s="201" t="s">
        <v>2364</v>
      </c>
      <c r="J472" s="201">
        <v>4000</v>
      </c>
      <c r="K472" s="241" t="s">
        <v>2103</v>
      </c>
      <c r="L472" s="201"/>
      <c r="M472" s="241" t="s">
        <v>36</v>
      </c>
      <c r="N472" s="201">
        <v>10</v>
      </c>
      <c r="O472" s="201">
        <v>10</v>
      </c>
      <c r="P472" s="201"/>
      <c r="Q472" s="201"/>
      <c r="R472" s="201" t="s">
        <v>2167</v>
      </c>
      <c r="S472" s="201">
        <v>140</v>
      </c>
      <c r="T472" s="241" t="s">
        <v>37</v>
      </c>
      <c r="U472" s="201"/>
      <c r="V472" s="201"/>
      <c r="W472" s="201"/>
      <c r="X472" s="201"/>
    </row>
    <row r="473" spans="1:24" s="163" customFormat="1" ht="24.75" customHeight="1">
      <c r="A473" s="198"/>
      <c r="B473" s="177">
        <v>2017</v>
      </c>
      <c r="C473" s="177" t="s">
        <v>29</v>
      </c>
      <c r="D473" s="194">
        <v>1702090405</v>
      </c>
      <c r="E473" s="199" t="s">
        <v>2365</v>
      </c>
      <c r="F473" s="201" t="s">
        <v>1853</v>
      </c>
      <c r="G473" s="201" t="s">
        <v>1040</v>
      </c>
      <c r="H473" s="201" t="s">
        <v>960</v>
      </c>
      <c r="I473" s="201" t="s">
        <v>682</v>
      </c>
      <c r="J473" s="201">
        <v>125</v>
      </c>
      <c r="K473" s="241" t="s">
        <v>2103</v>
      </c>
      <c r="L473" s="201"/>
      <c r="M473" s="241" t="s">
        <v>36</v>
      </c>
      <c r="N473" s="201">
        <v>10</v>
      </c>
      <c r="O473" s="201">
        <v>10</v>
      </c>
      <c r="P473" s="201"/>
      <c r="Q473" s="201"/>
      <c r="R473" s="201" t="s">
        <v>960</v>
      </c>
      <c r="S473" s="26">
        <v>60</v>
      </c>
      <c r="T473" s="241" t="s">
        <v>37</v>
      </c>
      <c r="U473" s="201"/>
      <c r="V473" s="201"/>
      <c r="W473" s="201"/>
      <c r="X473" s="201"/>
    </row>
    <row r="474" spans="1:24" s="163" customFormat="1" ht="24.75" customHeight="1">
      <c r="A474" s="198"/>
      <c r="B474" s="39">
        <v>2017</v>
      </c>
      <c r="C474" s="39" t="s">
        <v>29</v>
      </c>
      <c r="D474" s="194">
        <v>1702090204</v>
      </c>
      <c r="E474" s="199" t="s">
        <v>2366</v>
      </c>
      <c r="F474" s="201" t="s">
        <v>1853</v>
      </c>
      <c r="G474" s="201" t="s">
        <v>1040</v>
      </c>
      <c r="H474" s="201" t="s">
        <v>1865</v>
      </c>
      <c r="I474" s="201"/>
      <c r="J474" s="201"/>
      <c r="K474" s="241" t="s">
        <v>2103</v>
      </c>
      <c r="L474" s="201"/>
      <c r="M474" s="241" t="s">
        <v>36</v>
      </c>
      <c r="N474" s="201">
        <v>10</v>
      </c>
      <c r="O474" s="201">
        <v>10</v>
      </c>
      <c r="P474" s="201"/>
      <c r="Q474" s="201"/>
      <c r="R474" s="201" t="s">
        <v>1865</v>
      </c>
      <c r="S474" s="26">
        <v>150</v>
      </c>
      <c r="T474" s="241" t="s">
        <v>37</v>
      </c>
      <c r="U474" s="201"/>
      <c r="V474" s="201"/>
      <c r="W474" s="201"/>
      <c r="X474" s="201"/>
    </row>
    <row r="475" spans="1:24" s="163" customFormat="1" ht="24.75" customHeight="1">
      <c r="A475" s="198"/>
      <c r="B475" s="177">
        <v>2017</v>
      </c>
      <c r="C475" s="177" t="s">
        <v>29</v>
      </c>
      <c r="D475" s="194">
        <v>1702100204</v>
      </c>
      <c r="E475" s="199" t="s">
        <v>2367</v>
      </c>
      <c r="F475" s="241" t="s">
        <v>2235</v>
      </c>
      <c r="G475" s="201" t="s">
        <v>1040</v>
      </c>
      <c r="H475" s="201" t="s">
        <v>957</v>
      </c>
      <c r="I475" s="201"/>
      <c r="J475" s="201"/>
      <c r="K475" s="241" t="s">
        <v>2103</v>
      </c>
      <c r="L475" s="201"/>
      <c r="M475" s="241" t="s">
        <v>36</v>
      </c>
      <c r="N475" s="201">
        <v>10</v>
      </c>
      <c r="O475" s="201">
        <v>10</v>
      </c>
      <c r="P475" s="201"/>
      <c r="Q475" s="201"/>
      <c r="R475" s="201" t="s">
        <v>957</v>
      </c>
      <c r="S475" s="26">
        <v>410</v>
      </c>
      <c r="T475" s="241" t="s">
        <v>2236</v>
      </c>
      <c r="U475" s="201"/>
      <c r="V475" s="201"/>
      <c r="W475" s="201"/>
      <c r="X475" s="201"/>
    </row>
    <row r="476" spans="1:24" s="163" customFormat="1" ht="24.75" customHeight="1">
      <c r="A476" s="198"/>
      <c r="B476" s="39">
        <v>2017</v>
      </c>
      <c r="C476" s="39" t="s">
        <v>29</v>
      </c>
      <c r="D476" s="194">
        <v>1702100304</v>
      </c>
      <c r="E476" s="199" t="s">
        <v>2368</v>
      </c>
      <c r="F476" s="241" t="s">
        <v>2235</v>
      </c>
      <c r="G476" s="201" t="s">
        <v>1040</v>
      </c>
      <c r="H476" s="201" t="s">
        <v>1896</v>
      </c>
      <c r="I476" s="201"/>
      <c r="J476" s="201"/>
      <c r="K476" s="241" t="s">
        <v>2103</v>
      </c>
      <c r="L476" s="201"/>
      <c r="M476" s="241" t="s">
        <v>36</v>
      </c>
      <c r="N476" s="201">
        <v>10</v>
      </c>
      <c r="O476" s="201">
        <v>10</v>
      </c>
      <c r="P476" s="201"/>
      <c r="Q476" s="201"/>
      <c r="R476" s="201" t="s">
        <v>1896</v>
      </c>
      <c r="S476" s="26">
        <v>164</v>
      </c>
      <c r="T476" s="241" t="s">
        <v>2236</v>
      </c>
      <c r="U476" s="201"/>
      <c r="V476" s="201"/>
      <c r="W476" s="201"/>
      <c r="X476" s="201"/>
    </row>
    <row r="477" spans="1:24" s="163" customFormat="1" ht="24.75" customHeight="1">
      <c r="A477" s="198"/>
      <c r="B477" s="177">
        <v>2017</v>
      </c>
      <c r="C477" s="177" t="s">
        <v>29</v>
      </c>
      <c r="D477" s="194">
        <v>1702100602</v>
      </c>
      <c r="E477" s="199" t="s">
        <v>2369</v>
      </c>
      <c r="F477" s="241" t="s">
        <v>2235</v>
      </c>
      <c r="G477" s="201" t="s">
        <v>1040</v>
      </c>
      <c r="H477" s="201" t="s">
        <v>2155</v>
      </c>
      <c r="I477" s="201"/>
      <c r="J477" s="201"/>
      <c r="K477" s="241" t="s">
        <v>2103</v>
      </c>
      <c r="L477" s="201"/>
      <c r="M477" s="241" t="s">
        <v>36</v>
      </c>
      <c r="N477" s="201">
        <v>10</v>
      </c>
      <c r="O477" s="201">
        <v>10</v>
      </c>
      <c r="P477" s="201"/>
      <c r="Q477" s="201"/>
      <c r="R477" s="201" t="s">
        <v>2155</v>
      </c>
      <c r="S477" s="26">
        <v>172</v>
      </c>
      <c r="T477" s="241" t="s">
        <v>2236</v>
      </c>
      <c r="U477" s="201"/>
      <c r="V477" s="201"/>
      <c r="W477" s="201"/>
      <c r="X477" s="201"/>
    </row>
    <row r="478" spans="1:24" s="163" customFormat="1" ht="24.75" customHeight="1">
      <c r="A478" s="198"/>
      <c r="B478" s="39">
        <v>2017</v>
      </c>
      <c r="C478" s="39" t="s">
        <v>29</v>
      </c>
      <c r="D478" s="194">
        <v>1702100105</v>
      </c>
      <c r="E478" s="199" t="s">
        <v>2370</v>
      </c>
      <c r="F478" s="241" t="s">
        <v>2235</v>
      </c>
      <c r="G478" s="201" t="s">
        <v>1040</v>
      </c>
      <c r="H478" s="201" t="s">
        <v>1898</v>
      </c>
      <c r="I478" s="201"/>
      <c r="J478" s="201"/>
      <c r="K478" s="241" t="s">
        <v>2103</v>
      </c>
      <c r="L478" s="201"/>
      <c r="M478" s="241" t="s">
        <v>36</v>
      </c>
      <c r="N478" s="201">
        <v>10</v>
      </c>
      <c r="O478" s="201">
        <v>10</v>
      </c>
      <c r="P478" s="201"/>
      <c r="Q478" s="201"/>
      <c r="R478" s="201" t="s">
        <v>1898</v>
      </c>
      <c r="S478" s="26">
        <v>170</v>
      </c>
      <c r="T478" s="241" t="s">
        <v>2236</v>
      </c>
      <c r="U478" s="201"/>
      <c r="V478" s="201"/>
      <c r="W478" s="201"/>
      <c r="X478" s="201"/>
    </row>
    <row r="479" spans="1:24" s="163" customFormat="1" ht="24.75" customHeight="1">
      <c r="A479" s="198"/>
      <c r="B479" s="177">
        <v>2017</v>
      </c>
      <c r="C479" s="177" t="s">
        <v>29</v>
      </c>
      <c r="D479" s="194">
        <v>1702101801</v>
      </c>
      <c r="E479" s="199" t="s">
        <v>2371</v>
      </c>
      <c r="F479" s="241" t="s">
        <v>2235</v>
      </c>
      <c r="G479" s="201" t="s">
        <v>1040</v>
      </c>
      <c r="H479" s="201" t="s">
        <v>2372</v>
      </c>
      <c r="I479" s="201"/>
      <c r="J479" s="201"/>
      <c r="K479" s="241" t="s">
        <v>2103</v>
      </c>
      <c r="L479" s="201"/>
      <c r="M479" s="241" t="s">
        <v>36</v>
      </c>
      <c r="N479" s="201">
        <v>10</v>
      </c>
      <c r="O479" s="201">
        <v>10</v>
      </c>
      <c r="P479" s="201"/>
      <c r="Q479" s="201"/>
      <c r="R479" s="201" t="s">
        <v>2372</v>
      </c>
      <c r="S479" s="26">
        <v>140</v>
      </c>
      <c r="T479" s="241" t="s">
        <v>2236</v>
      </c>
      <c r="U479" s="201"/>
      <c r="V479" s="201"/>
      <c r="W479" s="201"/>
      <c r="X479" s="201"/>
    </row>
    <row r="480" spans="1:24" s="163" customFormat="1" ht="24.75" customHeight="1">
      <c r="A480" s="198"/>
      <c r="B480" s="39">
        <v>2017</v>
      </c>
      <c r="C480" s="39" t="s">
        <v>29</v>
      </c>
      <c r="D480" s="194">
        <v>1702110701</v>
      </c>
      <c r="E480" s="199" t="s">
        <v>2373</v>
      </c>
      <c r="F480" s="241" t="s">
        <v>2235</v>
      </c>
      <c r="G480" s="201" t="s">
        <v>1040</v>
      </c>
      <c r="H480" s="201" t="s">
        <v>2374</v>
      </c>
      <c r="I480" s="201"/>
      <c r="J480" s="201"/>
      <c r="K480" s="241" t="s">
        <v>2103</v>
      </c>
      <c r="L480" s="201"/>
      <c r="M480" s="241" t="s">
        <v>36</v>
      </c>
      <c r="N480" s="201">
        <v>10</v>
      </c>
      <c r="O480" s="201">
        <v>10</v>
      </c>
      <c r="P480" s="201"/>
      <c r="Q480" s="201"/>
      <c r="R480" s="201" t="s">
        <v>2374</v>
      </c>
      <c r="S480" s="26">
        <v>130</v>
      </c>
      <c r="T480" s="241" t="s">
        <v>2236</v>
      </c>
      <c r="U480" s="201"/>
      <c r="V480" s="201"/>
      <c r="W480" s="201"/>
      <c r="X480" s="201"/>
    </row>
    <row r="481" spans="1:24" s="163" customFormat="1" ht="24.75" customHeight="1">
      <c r="A481" s="198"/>
      <c r="B481" s="177">
        <v>2017</v>
      </c>
      <c r="C481" s="177" t="s">
        <v>29</v>
      </c>
      <c r="D481" s="194">
        <v>1702110504</v>
      </c>
      <c r="E481" s="199" t="s">
        <v>2375</v>
      </c>
      <c r="F481" s="241" t="s">
        <v>2235</v>
      </c>
      <c r="G481" s="201" t="s">
        <v>1040</v>
      </c>
      <c r="H481" s="201" t="s">
        <v>1903</v>
      </c>
      <c r="I481" s="201"/>
      <c r="J481" s="201"/>
      <c r="K481" s="241" t="s">
        <v>2103</v>
      </c>
      <c r="L481" s="201"/>
      <c r="M481" s="241" t="s">
        <v>36</v>
      </c>
      <c r="N481" s="201">
        <v>10</v>
      </c>
      <c r="O481" s="201">
        <v>10</v>
      </c>
      <c r="P481" s="201"/>
      <c r="Q481" s="201"/>
      <c r="R481" s="201" t="s">
        <v>1903</v>
      </c>
      <c r="S481" s="26">
        <v>150</v>
      </c>
      <c r="T481" s="241" t="s">
        <v>2236</v>
      </c>
      <c r="U481" s="201"/>
      <c r="V481" s="201"/>
      <c r="W481" s="201"/>
      <c r="X481" s="201"/>
    </row>
    <row r="482" spans="1:24" s="163" customFormat="1" ht="24.75" customHeight="1">
      <c r="A482" s="198"/>
      <c r="B482" s="39">
        <v>2017</v>
      </c>
      <c r="C482" s="39" t="s">
        <v>29</v>
      </c>
      <c r="D482" s="194">
        <v>1702110401</v>
      </c>
      <c r="E482" s="199" t="s">
        <v>2376</v>
      </c>
      <c r="F482" s="241" t="s">
        <v>2235</v>
      </c>
      <c r="G482" s="201" t="s">
        <v>1040</v>
      </c>
      <c r="H482" s="201" t="s">
        <v>862</v>
      </c>
      <c r="I482" s="201"/>
      <c r="J482" s="201"/>
      <c r="K482" s="241" t="s">
        <v>2103</v>
      </c>
      <c r="L482" s="201"/>
      <c r="M482" s="241" t="s">
        <v>36</v>
      </c>
      <c r="N482" s="201">
        <v>10</v>
      </c>
      <c r="O482" s="201">
        <v>10</v>
      </c>
      <c r="P482" s="201"/>
      <c r="Q482" s="201"/>
      <c r="R482" s="201" t="s">
        <v>862</v>
      </c>
      <c r="S482" s="26">
        <v>410</v>
      </c>
      <c r="T482" s="241" t="s">
        <v>2236</v>
      </c>
      <c r="U482" s="201"/>
      <c r="V482" s="201"/>
      <c r="W482" s="201"/>
      <c r="X482" s="201"/>
    </row>
    <row r="483" spans="1:24" s="163" customFormat="1" ht="24.75" customHeight="1">
      <c r="A483" s="198"/>
      <c r="B483" s="177">
        <v>2017</v>
      </c>
      <c r="C483" s="177" t="s">
        <v>29</v>
      </c>
      <c r="D483" s="194">
        <v>1702110307</v>
      </c>
      <c r="E483" s="199" t="s">
        <v>2377</v>
      </c>
      <c r="F483" s="241" t="s">
        <v>2235</v>
      </c>
      <c r="G483" s="201" t="s">
        <v>1040</v>
      </c>
      <c r="H483" s="201" t="s">
        <v>985</v>
      </c>
      <c r="I483" s="201"/>
      <c r="J483" s="201"/>
      <c r="K483" s="241" t="s">
        <v>2103</v>
      </c>
      <c r="L483" s="201"/>
      <c r="M483" s="241" t="s">
        <v>36</v>
      </c>
      <c r="N483" s="201">
        <v>10</v>
      </c>
      <c r="O483" s="201">
        <v>10</v>
      </c>
      <c r="P483" s="201"/>
      <c r="Q483" s="201"/>
      <c r="R483" s="201" t="s">
        <v>985</v>
      </c>
      <c r="S483" s="26">
        <v>164</v>
      </c>
      <c r="T483" s="241" t="s">
        <v>2236</v>
      </c>
      <c r="U483" s="201"/>
      <c r="V483" s="201"/>
      <c r="W483" s="201"/>
      <c r="X483" s="201"/>
    </row>
    <row r="484" spans="1:24" s="163" customFormat="1" ht="24.75" customHeight="1">
      <c r="A484" s="198"/>
      <c r="B484" s="39">
        <v>2017</v>
      </c>
      <c r="C484" s="39" t="s">
        <v>29</v>
      </c>
      <c r="D484" s="194">
        <v>1702110101</v>
      </c>
      <c r="E484" s="199" t="s">
        <v>2378</v>
      </c>
      <c r="F484" s="241" t="s">
        <v>2235</v>
      </c>
      <c r="G484" s="201" t="s">
        <v>1040</v>
      </c>
      <c r="H484" s="201" t="s">
        <v>2379</v>
      </c>
      <c r="I484" s="201"/>
      <c r="J484" s="201"/>
      <c r="K484" s="241" t="s">
        <v>2103</v>
      </c>
      <c r="L484" s="201"/>
      <c r="M484" s="241" t="s">
        <v>36</v>
      </c>
      <c r="N484" s="201">
        <v>10</v>
      </c>
      <c r="O484" s="201">
        <v>10</v>
      </c>
      <c r="P484" s="201"/>
      <c r="Q484" s="201"/>
      <c r="R484" s="201" t="s">
        <v>2379</v>
      </c>
      <c r="S484" s="26">
        <v>172</v>
      </c>
      <c r="T484" s="241" t="s">
        <v>2236</v>
      </c>
      <c r="U484" s="201"/>
      <c r="V484" s="201"/>
      <c r="W484" s="201"/>
      <c r="X484" s="201"/>
    </row>
    <row r="485" spans="1:24" s="163" customFormat="1" ht="24.75" customHeight="1">
      <c r="A485" s="198"/>
      <c r="B485" s="177">
        <v>2017</v>
      </c>
      <c r="C485" s="177" t="s">
        <v>29</v>
      </c>
      <c r="D485" s="194">
        <v>1702130204</v>
      </c>
      <c r="E485" s="199" t="s">
        <v>2380</v>
      </c>
      <c r="F485" s="201" t="s">
        <v>2241</v>
      </c>
      <c r="G485" s="201" t="s">
        <v>1040</v>
      </c>
      <c r="H485" s="201" t="s">
        <v>931</v>
      </c>
      <c r="I485" s="201" t="s">
        <v>1014</v>
      </c>
      <c r="J485" s="201">
        <v>5</v>
      </c>
      <c r="K485" s="241" t="s">
        <v>2103</v>
      </c>
      <c r="L485" s="201"/>
      <c r="M485" s="241" t="s">
        <v>36</v>
      </c>
      <c r="N485" s="201">
        <v>10</v>
      </c>
      <c r="O485" s="201">
        <v>10</v>
      </c>
      <c r="P485" s="201"/>
      <c r="Q485" s="201"/>
      <c r="R485" s="201" t="s">
        <v>931</v>
      </c>
      <c r="S485" s="26">
        <v>170</v>
      </c>
      <c r="T485" s="241" t="s">
        <v>37</v>
      </c>
      <c r="U485" s="201"/>
      <c r="V485" s="201"/>
      <c r="W485" s="201"/>
      <c r="X485" s="201"/>
    </row>
    <row r="486" spans="1:24" s="163" customFormat="1" ht="24.75" customHeight="1">
      <c r="A486" s="198"/>
      <c r="B486" s="39">
        <v>2017</v>
      </c>
      <c r="C486" s="39" t="s">
        <v>29</v>
      </c>
      <c r="D486" s="194">
        <v>1702130507</v>
      </c>
      <c r="E486" s="199" t="s">
        <v>2381</v>
      </c>
      <c r="F486" s="201" t="s">
        <v>2235</v>
      </c>
      <c r="G486" s="201" t="s">
        <v>1040</v>
      </c>
      <c r="H486" s="201" t="s">
        <v>886</v>
      </c>
      <c r="I486" s="201" t="s">
        <v>682</v>
      </c>
      <c r="J486" s="201">
        <v>320</v>
      </c>
      <c r="K486" s="241" t="s">
        <v>2103</v>
      </c>
      <c r="L486" s="201"/>
      <c r="M486" s="241" t="s">
        <v>36</v>
      </c>
      <c r="N486" s="201">
        <v>10</v>
      </c>
      <c r="O486" s="201">
        <v>10</v>
      </c>
      <c r="P486" s="201"/>
      <c r="Q486" s="201"/>
      <c r="R486" s="201" t="s">
        <v>886</v>
      </c>
      <c r="S486" s="26">
        <v>140</v>
      </c>
      <c r="T486" s="241" t="s">
        <v>2236</v>
      </c>
      <c r="U486" s="201"/>
      <c r="V486" s="201"/>
      <c r="W486" s="201"/>
      <c r="X486" s="201"/>
    </row>
    <row r="487" spans="1:24" s="163" customFormat="1" ht="24.75" customHeight="1">
      <c r="A487" s="198"/>
      <c r="B487" s="177">
        <v>2017</v>
      </c>
      <c r="C487" s="177" t="s">
        <v>29</v>
      </c>
      <c r="D487" s="194">
        <v>1702130304</v>
      </c>
      <c r="E487" s="199" t="s">
        <v>2382</v>
      </c>
      <c r="F487" s="201" t="s">
        <v>2241</v>
      </c>
      <c r="G487" s="201" t="s">
        <v>1040</v>
      </c>
      <c r="H487" s="201" t="s">
        <v>2383</v>
      </c>
      <c r="I487" s="201"/>
      <c r="J487" s="201"/>
      <c r="K487" s="241" t="s">
        <v>2103</v>
      </c>
      <c r="L487" s="201"/>
      <c r="M487" s="241" t="s">
        <v>36</v>
      </c>
      <c r="N487" s="201">
        <v>10</v>
      </c>
      <c r="O487" s="201">
        <v>10</v>
      </c>
      <c r="P487" s="201"/>
      <c r="Q487" s="201"/>
      <c r="R487" s="201" t="s">
        <v>2383</v>
      </c>
      <c r="S487" s="26">
        <v>130</v>
      </c>
      <c r="T487" s="241" t="s">
        <v>37</v>
      </c>
      <c r="U487" s="201"/>
      <c r="V487" s="201"/>
      <c r="W487" s="201"/>
      <c r="X487" s="201"/>
    </row>
    <row r="488" spans="1:24" s="163" customFormat="1" ht="24.75" customHeight="1">
      <c r="A488" s="198"/>
      <c r="B488" s="39">
        <v>2017</v>
      </c>
      <c r="C488" s="39" t="s">
        <v>29</v>
      </c>
      <c r="D488" s="194">
        <v>1702130406</v>
      </c>
      <c r="E488" s="199" t="s">
        <v>2384</v>
      </c>
      <c r="F488" s="201" t="s">
        <v>2385</v>
      </c>
      <c r="G488" s="201" t="s">
        <v>1040</v>
      </c>
      <c r="H488" s="201" t="s">
        <v>884</v>
      </c>
      <c r="I488" s="201"/>
      <c r="J488" s="201"/>
      <c r="K488" s="241" t="s">
        <v>2103</v>
      </c>
      <c r="L488" s="201"/>
      <c r="M488" s="241" t="s">
        <v>36</v>
      </c>
      <c r="N488" s="201">
        <v>10</v>
      </c>
      <c r="O488" s="201">
        <v>10</v>
      </c>
      <c r="P488" s="201"/>
      <c r="Q488" s="201"/>
      <c r="R488" s="201" t="s">
        <v>884</v>
      </c>
      <c r="S488" s="26">
        <v>150</v>
      </c>
      <c r="T488" s="241" t="s">
        <v>37</v>
      </c>
      <c r="U488" s="201"/>
      <c r="V488" s="201"/>
      <c r="W488" s="201"/>
      <c r="X488" s="201"/>
    </row>
    <row r="489" spans="1:24" s="163" customFormat="1" ht="24.75" customHeight="1">
      <c r="A489" s="198"/>
      <c r="B489" s="177">
        <v>2017</v>
      </c>
      <c r="C489" s="177" t="s">
        <v>29</v>
      </c>
      <c r="D489" s="194">
        <v>1702131203</v>
      </c>
      <c r="E489" s="199" t="s">
        <v>2386</v>
      </c>
      <c r="F489" s="201" t="s">
        <v>2235</v>
      </c>
      <c r="G489" s="201" t="s">
        <v>1040</v>
      </c>
      <c r="H489" s="201" t="s">
        <v>2101</v>
      </c>
      <c r="I489" s="201"/>
      <c r="J489" s="201"/>
      <c r="K489" s="241" t="s">
        <v>2103</v>
      </c>
      <c r="L489" s="201"/>
      <c r="M489" s="241" t="s">
        <v>36</v>
      </c>
      <c r="N489" s="201">
        <v>10</v>
      </c>
      <c r="O489" s="201">
        <v>10</v>
      </c>
      <c r="P489" s="201"/>
      <c r="Q489" s="201"/>
      <c r="R489" s="201" t="s">
        <v>2101</v>
      </c>
      <c r="S489" s="26">
        <v>410</v>
      </c>
      <c r="T489" s="241" t="s">
        <v>2236</v>
      </c>
      <c r="U489" s="201"/>
      <c r="V489" s="201"/>
      <c r="W489" s="201"/>
      <c r="X489" s="201"/>
    </row>
    <row r="490" spans="1:24" s="163" customFormat="1" ht="24.75" customHeight="1">
      <c r="A490" s="198"/>
      <c r="B490" s="39">
        <v>2017</v>
      </c>
      <c r="C490" s="39" t="s">
        <v>29</v>
      </c>
      <c r="D490" s="194">
        <v>1702130110</v>
      </c>
      <c r="E490" s="199" t="s">
        <v>2387</v>
      </c>
      <c r="F490" s="201" t="s">
        <v>2235</v>
      </c>
      <c r="G490" s="201" t="s">
        <v>1040</v>
      </c>
      <c r="H490" s="201" t="s">
        <v>1893</v>
      </c>
      <c r="I490" s="201"/>
      <c r="J490" s="201"/>
      <c r="K490" s="241" t="s">
        <v>2103</v>
      </c>
      <c r="L490" s="201"/>
      <c r="M490" s="241" t="s">
        <v>36</v>
      </c>
      <c r="N490" s="201">
        <v>10</v>
      </c>
      <c r="O490" s="201">
        <v>10</v>
      </c>
      <c r="P490" s="201"/>
      <c r="Q490" s="201"/>
      <c r="R490" s="201" t="s">
        <v>1893</v>
      </c>
      <c r="S490" s="26">
        <v>164</v>
      </c>
      <c r="T490" s="241" t="s">
        <v>2236</v>
      </c>
      <c r="U490" s="201"/>
      <c r="V490" s="201"/>
      <c r="W490" s="201"/>
      <c r="X490" s="201"/>
    </row>
    <row r="491" spans="1:24" s="163" customFormat="1" ht="24.75" customHeight="1">
      <c r="A491" s="198"/>
      <c r="B491" s="177">
        <v>2017</v>
      </c>
      <c r="C491" s="177" t="s">
        <v>29</v>
      </c>
      <c r="D491" s="194">
        <v>1702140504</v>
      </c>
      <c r="E491" s="199" t="s">
        <v>2388</v>
      </c>
      <c r="F491" s="201" t="s">
        <v>2235</v>
      </c>
      <c r="G491" s="201" t="s">
        <v>1040</v>
      </c>
      <c r="H491" s="201" t="s">
        <v>1891</v>
      </c>
      <c r="I491" s="201" t="s">
        <v>2278</v>
      </c>
      <c r="J491" s="201">
        <v>1000</v>
      </c>
      <c r="K491" s="241" t="s">
        <v>2103</v>
      </c>
      <c r="L491" s="201"/>
      <c r="M491" s="241" t="s">
        <v>36</v>
      </c>
      <c r="N491" s="201">
        <v>10</v>
      </c>
      <c r="O491" s="201">
        <v>10</v>
      </c>
      <c r="P491" s="201"/>
      <c r="Q491" s="201"/>
      <c r="R491" s="201" t="s">
        <v>1891</v>
      </c>
      <c r="S491" s="26">
        <v>172</v>
      </c>
      <c r="T491" s="241" t="s">
        <v>2236</v>
      </c>
      <c r="U491" s="201"/>
      <c r="V491" s="201"/>
      <c r="W491" s="201"/>
      <c r="X491" s="201"/>
    </row>
    <row r="492" spans="1:24" s="163" customFormat="1" ht="24.75" customHeight="1">
      <c r="A492" s="198"/>
      <c r="B492" s="39">
        <v>2017</v>
      </c>
      <c r="C492" s="39" t="s">
        <v>29</v>
      </c>
      <c r="D492" s="194">
        <v>1702140401</v>
      </c>
      <c r="E492" s="199" t="s">
        <v>2389</v>
      </c>
      <c r="F492" s="201" t="s">
        <v>2235</v>
      </c>
      <c r="G492" s="201" t="s">
        <v>1040</v>
      </c>
      <c r="H492" s="201" t="s">
        <v>2390</v>
      </c>
      <c r="I492" s="201"/>
      <c r="J492" s="201"/>
      <c r="K492" s="241" t="s">
        <v>2103</v>
      </c>
      <c r="L492" s="201"/>
      <c r="M492" s="241" t="s">
        <v>36</v>
      </c>
      <c r="N492" s="201">
        <v>10</v>
      </c>
      <c r="O492" s="201">
        <v>10</v>
      </c>
      <c r="P492" s="201"/>
      <c r="Q492" s="201"/>
      <c r="R492" s="201" t="s">
        <v>2390</v>
      </c>
      <c r="S492" s="26">
        <v>150</v>
      </c>
      <c r="T492" s="241" t="s">
        <v>2236</v>
      </c>
      <c r="U492" s="201"/>
      <c r="V492" s="201"/>
      <c r="W492" s="201"/>
      <c r="X492" s="201"/>
    </row>
    <row r="493" spans="1:24" s="163" customFormat="1" ht="24.75" customHeight="1">
      <c r="A493" s="198"/>
      <c r="B493" s="177">
        <v>2017</v>
      </c>
      <c r="C493" s="177" t="s">
        <v>29</v>
      </c>
      <c r="D493" s="194">
        <v>1702140203</v>
      </c>
      <c r="E493" s="199" t="s">
        <v>2391</v>
      </c>
      <c r="F493" s="201" t="s">
        <v>2235</v>
      </c>
      <c r="G493" s="201" t="s">
        <v>1040</v>
      </c>
      <c r="H493" s="201" t="s">
        <v>982</v>
      </c>
      <c r="I493" s="201"/>
      <c r="J493" s="201"/>
      <c r="K493" s="241" t="s">
        <v>2103</v>
      </c>
      <c r="L493" s="201"/>
      <c r="M493" s="241" t="s">
        <v>36</v>
      </c>
      <c r="N493" s="201">
        <v>10</v>
      </c>
      <c r="O493" s="201">
        <v>10</v>
      </c>
      <c r="P493" s="201"/>
      <c r="Q493" s="201"/>
      <c r="R493" s="201" t="s">
        <v>982</v>
      </c>
      <c r="S493" s="26">
        <v>410</v>
      </c>
      <c r="T493" s="241" t="s">
        <v>2236</v>
      </c>
      <c r="U493" s="201"/>
      <c r="V493" s="201"/>
      <c r="W493" s="201"/>
      <c r="X493" s="201"/>
    </row>
    <row r="494" spans="1:24" s="163" customFormat="1" ht="24.75" customHeight="1">
      <c r="A494" s="198"/>
      <c r="B494" s="39">
        <v>2017</v>
      </c>
      <c r="C494" s="39" t="s">
        <v>29</v>
      </c>
      <c r="D494" s="194">
        <v>1702120204</v>
      </c>
      <c r="E494" s="199" t="s">
        <v>2392</v>
      </c>
      <c r="F494" s="201" t="s">
        <v>2235</v>
      </c>
      <c r="G494" s="201" t="s">
        <v>1040</v>
      </c>
      <c r="H494" s="201" t="s">
        <v>895</v>
      </c>
      <c r="I494" s="201"/>
      <c r="J494" s="201"/>
      <c r="K494" s="241" t="s">
        <v>2103</v>
      </c>
      <c r="L494" s="201"/>
      <c r="M494" s="241" t="s">
        <v>36</v>
      </c>
      <c r="N494" s="201">
        <v>10</v>
      </c>
      <c r="O494" s="201">
        <v>10</v>
      </c>
      <c r="P494" s="201"/>
      <c r="Q494" s="201"/>
      <c r="R494" s="201" t="s">
        <v>895</v>
      </c>
      <c r="S494" s="26">
        <v>164</v>
      </c>
      <c r="T494" s="241" t="s">
        <v>2236</v>
      </c>
      <c r="U494" s="201"/>
      <c r="V494" s="201"/>
      <c r="W494" s="201"/>
      <c r="X494" s="201"/>
    </row>
    <row r="495" spans="1:24" s="163" customFormat="1" ht="24.75" customHeight="1">
      <c r="A495" s="198"/>
      <c r="B495" s="177">
        <v>2017</v>
      </c>
      <c r="C495" s="177" t="s">
        <v>29</v>
      </c>
      <c r="D495" s="194">
        <v>1702120601</v>
      </c>
      <c r="E495" s="199" t="s">
        <v>2393</v>
      </c>
      <c r="F495" s="201" t="s">
        <v>2235</v>
      </c>
      <c r="G495" s="201" t="s">
        <v>1040</v>
      </c>
      <c r="H495" s="201" t="s">
        <v>2394</v>
      </c>
      <c r="I495" s="201"/>
      <c r="J495" s="201"/>
      <c r="K495" s="241" t="s">
        <v>2103</v>
      </c>
      <c r="L495" s="201"/>
      <c r="M495" s="241" t="s">
        <v>36</v>
      </c>
      <c r="N495" s="201">
        <v>10</v>
      </c>
      <c r="O495" s="201">
        <v>10</v>
      </c>
      <c r="P495" s="201"/>
      <c r="Q495" s="201"/>
      <c r="R495" s="201" t="s">
        <v>2394</v>
      </c>
      <c r="S495" s="26">
        <v>172</v>
      </c>
      <c r="T495" s="241" t="s">
        <v>2236</v>
      </c>
      <c r="U495" s="201"/>
      <c r="V495" s="201"/>
      <c r="W495" s="201"/>
      <c r="X495" s="201"/>
    </row>
    <row r="496" spans="1:24" s="163" customFormat="1" ht="24.75" customHeight="1">
      <c r="A496" s="198"/>
      <c r="B496" s="39">
        <v>2017</v>
      </c>
      <c r="C496" s="39" t="s">
        <v>29</v>
      </c>
      <c r="D496" s="194">
        <v>1702120503</v>
      </c>
      <c r="E496" s="199" t="s">
        <v>2395</v>
      </c>
      <c r="F496" s="201" t="s">
        <v>2235</v>
      </c>
      <c r="G496" s="201" t="s">
        <v>1040</v>
      </c>
      <c r="H496" s="201" t="s">
        <v>1873</v>
      </c>
      <c r="I496" s="201"/>
      <c r="J496" s="201"/>
      <c r="K496" s="241" t="s">
        <v>2103</v>
      </c>
      <c r="L496" s="201"/>
      <c r="M496" s="241" t="s">
        <v>36</v>
      </c>
      <c r="N496" s="201">
        <v>10</v>
      </c>
      <c r="O496" s="201">
        <v>10</v>
      </c>
      <c r="P496" s="201"/>
      <c r="Q496" s="201"/>
      <c r="R496" s="201" t="s">
        <v>1873</v>
      </c>
      <c r="S496" s="26">
        <v>170</v>
      </c>
      <c r="T496" s="241" t="s">
        <v>2236</v>
      </c>
      <c r="U496" s="201"/>
      <c r="V496" s="201"/>
      <c r="W496" s="201"/>
      <c r="X496" s="201"/>
    </row>
    <row r="497" spans="1:24" s="163" customFormat="1" ht="24.75" customHeight="1">
      <c r="A497" s="198"/>
      <c r="B497" s="177">
        <v>2017</v>
      </c>
      <c r="C497" s="177" t="s">
        <v>29</v>
      </c>
      <c r="D497" s="194">
        <v>1702120401</v>
      </c>
      <c r="E497" s="199" t="s">
        <v>2396</v>
      </c>
      <c r="F497" s="201" t="s">
        <v>2235</v>
      </c>
      <c r="G497" s="201" t="s">
        <v>1040</v>
      </c>
      <c r="H497" s="201" t="s">
        <v>897</v>
      </c>
      <c r="I497" s="201"/>
      <c r="J497" s="201"/>
      <c r="K497" s="241" t="s">
        <v>2103</v>
      </c>
      <c r="L497" s="201"/>
      <c r="M497" s="241" t="s">
        <v>36</v>
      </c>
      <c r="N497" s="201">
        <v>10</v>
      </c>
      <c r="O497" s="201">
        <v>10</v>
      </c>
      <c r="P497" s="201"/>
      <c r="Q497" s="201"/>
      <c r="R497" s="201" t="s">
        <v>897</v>
      </c>
      <c r="S497" s="26">
        <v>140</v>
      </c>
      <c r="T497" s="241" t="s">
        <v>2236</v>
      </c>
      <c r="U497" s="201"/>
      <c r="V497" s="201"/>
      <c r="W497" s="201"/>
      <c r="X497" s="201"/>
    </row>
    <row r="498" spans="1:24" s="163" customFormat="1" ht="24.75" customHeight="1">
      <c r="A498" s="198"/>
      <c r="B498" s="39">
        <v>2017</v>
      </c>
      <c r="C498" s="39" t="s">
        <v>29</v>
      </c>
      <c r="D498" s="194">
        <v>1702120301</v>
      </c>
      <c r="E498" s="199" t="s">
        <v>2397</v>
      </c>
      <c r="F498" s="201" t="s">
        <v>2235</v>
      </c>
      <c r="G498" s="201" t="s">
        <v>1040</v>
      </c>
      <c r="H498" s="201" t="s">
        <v>2398</v>
      </c>
      <c r="I498" s="201"/>
      <c r="J498" s="201"/>
      <c r="K498" s="241" t="s">
        <v>2103</v>
      </c>
      <c r="L498" s="201"/>
      <c r="M498" s="241" t="s">
        <v>36</v>
      </c>
      <c r="N498" s="201">
        <v>10</v>
      </c>
      <c r="O498" s="201">
        <v>10</v>
      </c>
      <c r="P498" s="201"/>
      <c r="Q498" s="201"/>
      <c r="R498" s="201" t="s">
        <v>2398</v>
      </c>
      <c r="S498" s="26">
        <v>150</v>
      </c>
      <c r="T498" s="241" t="s">
        <v>2236</v>
      </c>
      <c r="U498" s="201"/>
      <c r="V498" s="201"/>
      <c r="W498" s="201"/>
      <c r="X498" s="201"/>
    </row>
    <row r="499" spans="1:24" s="163" customFormat="1" ht="24.75" customHeight="1">
      <c r="A499" s="198"/>
      <c r="B499" s="177">
        <v>2017</v>
      </c>
      <c r="C499" s="177" t="s">
        <v>29</v>
      </c>
      <c r="D499" s="194">
        <v>1702170201</v>
      </c>
      <c r="E499" s="199" t="s">
        <v>2399</v>
      </c>
      <c r="F499" s="201" t="s">
        <v>2235</v>
      </c>
      <c r="G499" s="201" t="s">
        <v>1040</v>
      </c>
      <c r="H499" s="201" t="s">
        <v>905</v>
      </c>
      <c r="I499" s="201"/>
      <c r="J499" s="201"/>
      <c r="K499" s="241" t="s">
        <v>2103</v>
      </c>
      <c r="L499" s="201"/>
      <c r="M499" s="241" t="s">
        <v>36</v>
      </c>
      <c r="N499" s="201">
        <v>10</v>
      </c>
      <c r="O499" s="201">
        <v>10</v>
      </c>
      <c r="P499" s="201"/>
      <c r="Q499" s="201"/>
      <c r="R499" s="201" t="s">
        <v>905</v>
      </c>
      <c r="S499" s="26">
        <v>410</v>
      </c>
      <c r="T499" s="241" t="s">
        <v>2236</v>
      </c>
      <c r="U499" s="201"/>
      <c r="V499" s="201"/>
      <c r="W499" s="201"/>
      <c r="X499" s="201"/>
    </row>
    <row r="500" spans="1:24" s="163" customFormat="1" ht="24.75" customHeight="1">
      <c r="A500" s="198"/>
      <c r="B500" s="39">
        <v>2017</v>
      </c>
      <c r="C500" s="39" t="s">
        <v>29</v>
      </c>
      <c r="D500" s="194">
        <v>1702170501</v>
      </c>
      <c r="E500" s="199" t="s">
        <v>2400</v>
      </c>
      <c r="F500" s="201" t="s">
        <v>2235</v>
      </c>
      <c r="G500" s="201" t="s">
        <v>1040</v>
      </c>
      <c r="H500" s="201" t="s">
        <v>2401</v>
      </c>
      <c r="I500" s="201"/>
      <c r="J500" s="201"/>
      <c r="K500" s="241" t="s">
        <v>2103</v>
      </c>
      <c r="L500" s="201"/>
      <c r="M500" s="241" t="s">
        <v>36</v>
      </c>
      <c r="N500" s="201">
        <v>10</v>
      </c>
      <c r="O500" s="201">
        <v>10</v>
      </c>
      <c r="P500" s="201"/>
      <c r="Q500" s="201"/>
      <c r="R500" s="201" t="s">
        <v>2401</v>
      </c>
      <c r="S500" s="26">
        <v>164</v>
      </c>
      <c r="T500" s="241" t="s">
        <v>2236</v>
      </c>
      <c r="U500" s="201"/>
      <c r="V500" s="201"/>
      <c r="W500" s="201"/>
      <c r="X500" s="201"/>
    </row>
    <row r="501" spans="1:24" s="163" customFormat="1" ht="24.75" customHeight="1">
      <c r="A501" s="198"/>
      <c r="B501" s="177">
        <v>2017</v>
      </c>
      <c r="C501" s="177" t="s">
        <v>29</v>
      </c>
      <c r="D501" s="194">
        <v>1702170403</v>
      </c>
      <c r="E501" s="199" t="s">
        <v>2402</v>
      </c>
      <c r="F501" s="201" t="s">
        <v>2235</v>
      </c>
      <c r="G501" s="201" t="s">
        <v>1040</v>
      </c>
      <c r="H501" s="201" t="s">
        <v>2135</v>
      </c>
      <c r="I501" s="201"/>
      <c r="J501" s="201"/>
      <c r="K501" s="241" t="s">
        <v>2103</v>
      </c>
      <c r="L501" s="201"/>
      <c r="M501" s="241" t="s">
        <v>36</v>
      </c>
      <c r="N501" s="201">
        <v>10</v>
      </c>
      <c r="O501" s="201">
        <v>10</v>
      </c>
      <c r="P501" s="201"/>
      <c r="Q501" s="201"/>
      <c r="R501" s="201" t="s">
        <v>2135</v>
      </c>
      <c r="S501" s="26">
        <v>172</v>
      </c>
      <c r="T501" s="241" t="s">
        <v>2236</v>
      </c>
      <c r="U501" s="201"/>
      <c r="V501" s="201"/>
      <c r="W501" s="201"/>
      <c r="X501" s="201"/>
    </row>
    <row r="502" spans="1:24" s="163" customFormat="1" ht="24.75" customHeight="1">
      <c r="A502" s="198"/>
      <c r="B502" s="39">
        <v>2017</v>
      </c>
      <c r="C502" s="39" t="s">
        <v>29</v>
      </c>
      <c r="D502" s="194">
        <v>1702171001</v>
      </c>
      <c r="E502" s="199" t="s">
        <v>2403</v>
      </c>
      <c r="F502" s="201" t="s">
        <v>2235</v>
      </c>
      <c r="G502" s="201" t="s">
        <v>1040</v>
      </c>
      <c r="H502" s="201" t="s">
        <v>2404</v>
      </c>
      <c r="I502" s="201"/>
      <c r="J502" s="201"/>
      <c r="K502" s="241" t="s">
        <v>2103</v>
      </c>
      <c r="L502" s="201"/>
      <c r="M502" s="241" t="s">
        <v>36</v>
      </c>
      <c r="N502" s="201">
        <v>10</v>
      </c>
      <c r="O502" s="201">
        <v>10</v>
      </c>
      <c r="P502" s="201"/>
      <c r="Q502" s="201"/>
      <c r="R502" s="201" t="s">
        <v>2404</v>
      </c>
      <c r="S502" s="26">
        <v>170</v>
      </c>
      <c r="T502" s="241" t="s">
        <v>2236</v>
      </c>
      <c r="U502" s="201"/>
      <c r="V502" s="201"/>
      <c r="W502" s="201"/>
      <c r="X502" s="201"/>
    </row>
    <row r="503" spans="1:24" s="163" customFormat="1" ht="24.75" customHeight="1">
      <c r="A503" s="198"/>
      <c r="B503" s="177">
        <v>2017</v>
      </c>
      <c r="C503" s="177" t="s">
        <v>29</v>
      </c>
      <c r="D503" s="194">
        <v>1702180502</v>
      </c>
      <c r="E503" s="199" t="s">
        <v>2405</v>
      </c>
      <c r="F503" s="201" t="s">
        <v>1853</v>
      </c>
      <c r="G503" s="201" t="s">
        <v>1040</v>
      </c>
      <c r="H503" s="201" t="s">
        <v>2406</v>
      </c>
      <c r="I503" s="201" t="s">
        <v>682</v>
      </c>
      <c r="J503" s="201">
        <v>220</v>
      </c>
      <c r="K503" s="241" t="s">
        <v>2103</v>
      </c>
      <c r="L503" s="201"/>
      <c r="M503" s="241" t="s">
        <v>36</v>
      </c>
      <c r="N503" s="201">
        <v>10</v>
      </c>
      <c r="O503" s="201">
        <v>10</v>
      </c>
      <c r="P503" s="201"/>
      <c r="Q503" s="201"/>
      <c r="R503" s="201" t="s">
        <v>2406</v>
      </c>
      <c r="S503" s="26">
        <v>140</v>
      </c>
      <c r="T503" s="241" t="s">
        <v>37</v>
      </c>
      <c r="U503" s="201"/>
      <c r="V503" s="201"/>
      <c r="W503" s="201"/>
      <c r="X503" s="201"/>
    </row>
    <row r="504" spans="1:24" s="163" customFormat="1" ht="24.75" customHeight="1">
      <c r="A504" s="198"/>
      <c r="B504" s="39">
        <v>2017</v>
      </c>
      <c r="C504" s="39" t="s">
        <v>29</v>
      </c>
      <c r="D504" s="194">
        <v>1702180203</v>
      </c>
      <c r="E504" s="199" t="s">
        <v>2407</v>
      </c>
      <c r="F504" s="201" t="s">
        <v>1853</v>
      </c>
      <c r="G504" s="201" t="s">
        <v>1040</v>
      </c>
      <c r="H504" s="201" t="s">
        <v>1877</v>
      </c>
      <c r="I504" s="201" t="s">
        <v>682</v>
      </c>
      <c r="J504" s="201">
        <v>150</v>
      </c>
      <c r="K504" s="241" t="s">
        <v>2103</v>
      </c>
      <c r="L504" s="201"/>
      <c r="M504" s="241" t="s">
        <v>36</v>
      </c>
      <c r="N504" s="201">
        <v>10</v>
      </c>
      <c r="O504" s="201">
        <v>10</v>
      </c>
      <c r="P504" s="201"/>
      <c r="Q504" s="201"/>
      <c r="R504" s="201" t="s">
        <v>1877</v>
      </c>
      <c r="S504" s="26">
        <v>130</v>
      </c>
      <c r="T504" s="241" t="s">
        <v>37</v>
      </c>
      <c r="U504" s="201"/>
      <c r="V504" s="201"/>
      <c r="W504" s="201"/>
      <c r="X504" s="201"/>
    </row>
    <row r="505" spans="1:24" s="163" customFormat="1" ht="24.75" customHeight="1">
      <c r="A505" s="198"/>
      <c r="B505" s="177">
        <v>2017</v>
      </c>
      <c r="C505" s="177" t="s">
        <v>29</v>
      </c>
      <c r="D505" s="194">
        <v>1702180304</v>
      </c>
      <c r="E505" s="199" t="s">
        <v>2408</v>
      </c>
      <c r="F505" s="201" t="s">
        <v>1853</v>
      </c>
      <c r="G505" s="201" t="s">
        <v>1040</v>
      </c>
      <c r="H505" s="201" t="s">
        <v>1875</v>
      </c>
      <c r="I505" s="201" t="s">
        <v>682</v>
      </c>
      <c r="J505" s="201">
        <v>90</v>
      </c>
      <c r="K505" s="241" t="s">
        <v>2103</v>
      </c>
      <c r="L505" s="201"/>
      <c r="M505" s="241" t="s">
        <v>36</v>
      </c>
      <c r="N505" s="201">
        <v>10</v>
      </c>
      <c r="O505" s="201">
        <v>10</v>
      </c>
      <c r="P505" s="201"/>
      <c r="Q505" s="201"/>
      <c r="R505" s="201" t="s">
        <v>1875</v>
      </c>
      <c r="S505" s="201">
        <v>105</v>
      </c>
      <c r="T505" s="241" t="s">
        <v>37</v>
      </c>
      <c r="U505" s="201"/>
      <c r="V505" s="201"/>
      <c r="W505" s="201"/>
      <c r="X505" s="201"/>
    </row>
    <row r="506" spans="1:24" s="163" customFormat="1" ht="24.75" customHeight="1">
      <c r="A506" s="198"/>
      <c r="B506" s="39">
        <v>2017</v>
      </c>
      <c r="C506" s="39" t="s">
        <v>29</v>
      </c>
      <c r="D506" s="194">
        <v>1702181102</v>
      </c>
      <c r="E506" s="199" t="s">
        <v>2409</v>
      </c>
      <c r="F506" s="201" t="s">
        <v>1853</v>
      </c>
      <c r="G506" s="201" t="s">
        <v>1040</v>
      </c>
      <c r="H506" s="201" t="s">
        <v>2131</v>
      </c>
      <c r="I506" s="201" t="s">
        <v>682</v>
      </c>
      <c r="J506" s="201">
        <v>90</v>
      </c>
      <c r="K506" s="241" t="s">
        <v>2103</v>
      </c>
      <c r="L506" s="201"/>
      <c r="M506" s="241" t="s">
        <v>36</v>
      </c>
      <c r="N506" s="201">
        <v>10</v>
      </c>
      <c r="O506" s="201">
        <v>10</v>
      </c>
      <c r="P506" s="201"/>
      <c r="Q506" s="201"/>
      <c r="R506" s="201" t="s">
        <v>2131</v>
      </c>
      <c r="S506" s="201">
        <v>140</v>
      </c>
      <c r="T506" s="241" t="s">
        <v>37</v>
      </c>
      <c r="U506" s="201"/>
      <c r="V506" s="201"/>
      <c r="W506" s="201"/>
      <c r="X506" s="201"/>
    </row>
    <row r="507" spans="1:24" s="163" customFormat="1" ht="24.75" customHeight="1">
      <c r="A507" s="198"/>
      <c r="B507" s="177">
        <v>2017</v>
      </c>
      <c r="C507" s="177" t="s">
        <v>29</v>
      </c>
      <c r="D507" s="194">
        <v>1702020101</v>
      </c>
      <c r="E507" s="199" t="s">
        <v>2410</v>
      </c>
      <c r="F507" s="201" t="s">
        <v>2235</v>
      </c>
      <c r="G507" s="201" t="s">
        <v>1040</v>
      </c>
      <c r="H507" s="201" t="s">
        <v>2411</v>
      </c>
      <c r="I507" s="201"/>
      <c r="J507" s="201"/>
      <c r="K507" s="241" t="s">
        <v>2103</v>
      </c>
      <c r="L507" s="201"/>
      <c r="M507" s="241" t="s">
        <v>36</v>
      </c>
      <c r="N507" s="201">
        <v>10</v>
      </c>
      <c r="O507" s="201">
        <v>10</v>
      </c>
      <c r="P507" s="201"/>
      <c r="Q507" s="201"/>
      <c r="R507" s="201" t="s">
        <v>2411</v>
      </c>
      <c r="S507" s="26">
        <v>150</v>
      </c>
      <c r="T507" s="241" t="s">
        <v>2236</v>
      </c>
      <c r="U507" s="201"/>
      <c r="V507" s="201"/>
      <c r="W507" s="201"/>
      <c r="X507" s="201"/>
    </row>
    <row r="508" spans="1:24" s="163" customFormat="1" ht="24.75" customHeight="1">
      <c r="A508" s="198"/>
      <c r="B508" s="39">
        <v>2017</v>
      </c>
      <c r="C508" s="39" t="s">
        <v>29</v>
      </c>
      <c r="D508" s="194">
        <v>1702020803</v>
      </c>
      <c r="E508" s="199" t="s">
        <v>2412</v>
      </c>
      <c r="F508" s="201" t="s">
        <v>2235</v>
      </c>
      <c r="G508" s="201" t="s">
        <v>1040</v>
      </c>
      <c r="H508" s="201" t="s">
        <v>2193</v>
      </c>
      <c r="I508" s="201"/>
      <c r="J508" s="201"/>
      <c r="K508" s="241" t="s">
        <v>2103</v>
      </c>
      <c r="L508" s="201"/>
      <c r="M508" s="241" t="s">
        <v>36</v>
      </c>
      <c r="N508" s="201">
        <v>10</v>
      </c>
      <c r="O508" s="201">
        <v>10</v>
      </c>
      <c r="P508" s="201"/>
      <c r="Q508" s="201"/>
      <c r="R508" s="201" t="s">
        <v>2193</v>
      </c>
      <c r="S508" s="26">
        <v>410</v>
      </c>
      <c r="T508" s="241" t="s">
        <v>2236</v>
      </c>
      <c r="U508" s="201"/>
      <c r="V508" s="201"/>
      <c r="W508" s="201"/>
      <c r="X508" s="201"/>
    </row>
    <row r="509" spans="1:24" s="163" customFormat="1" ht="24.75" customHeight="1">
      <c r="A509" s="198"/>
      <c r="B509" s="177">
        <v>2017</v>
      </c>
      <c r="C509" s="177" t="s">
        <v>29</v>
      </c>
      <c r="D509" s="194">
        <v>1702020502</v>
      </c>
      <c r="E509" s="199" t="s">
        <v>2413</v>
      </c>
      <c r="F509" s="201" t="s">
        <v>2235</v>
      </c>
      <c r="G509" s="201" t="s">
        <v>1040</v>
      </c>
      <c r="H509" s="201" t="s">
        <v>2195</v>
      </c>
      <c r="I509" s="201"/>
      <c r="J509" s="201"/>
      <c r="K509" s="241" t="s">
        <v>2103</v>
      </c>
      <c r="L509" s="201"/>
      <c r="M509" s="241" t="s">
        <v>36</v>
      </c>
      <c r="N509" s="201">
        <v>10</v>
      </c>
      <c r="O509" s="201">
        <v>10</v>
      </c>
      <c r="P509" s="201"/>
      <c r="Q509" s="201"/>
      <c r="R509" s="201" t="s">
        <v>2195</v>
      </c>
      <c r="S509" s="26">
        <v>164</v>
      </c>
      <c r="T509" s="241" t="s">
        <v>2236</v>
      </c>
      <c r="U509" s="201"/>
      <c r="V509" s="201"/>
      <c r="W509" s="201"/>
      <c r="X509" s="201"/>
    </row>
    <row r="510" spans="1:24" s="163" customFormat="1" ht="24.75" customHeight="1">
      <c r="A510" s="198"/>
      <c r="B510" s="39">
        <v>2017</v>
      </c>
      <c r="C510" s="39" t="s">
        <v>29</v>
      </c>
      <c r="D510" s="194">
        <v>1702020301</v>
      </c>
      <c r="E510" s="199" t="s">
        <v>2414</v>
      </c>
      <c r="F510" s="201" t="s">
        <v>2235</v>
      </c>
      <c r="G510" s="201" t="s">
        <v>1040</v>
      </c>
      <c r="H510" s="201" t="s">
        <v>882</v>
      </c>
      <c r="I510" s="201"/>
      <c r="J510" s="201"/>
      <c r="K510" s="241" t="s">
        <v>2103</v>
      </c>
      <c r="L510" s="201"/>
      <c r="M510" s="241" t="s">
        <v>36</v>
      </c>
      <c r="N510" s="201">
        <v>10</v>
      </c>
      <c r="O510" s="201">
        <v>10</v>
      </c>
      <c r="P510" s="201"/>
      <c r="Q510" s="201"/>
      <c r="R510" s="201" t="s">
        <v>882</v>
      </c>
      <c r="S510" s="26">
        <v>172</v>
      </c>
      <c r="T510" s="241" t="s">
        <v>2236</v>
      </c>
      <c r="U510" s="201"/>
      <c r="V510" s="201"/>
      <c r="W510" s="201"/>
      <c r="X510" s="201"/>
    </row>
    <row r="511" spans="1:24" s="163" customFormat="1" ht="24.75" customHeight="1">
      <c r="A511" s="198"/>
      <c r="B511" s="177">
        <v>2017</v>
      </c>
      <c r="C511" s="177" t="s">
        <v>29</v>
      </c>
      <c r="D511" s="194">
        <v>1702150201</v>
      </c>
      <c r="E511" s="199" t="s">
        <v>2415</v>
      </c>
      <c r="F511" s="201" t="s">
        <v>2235</v>
      </c>
      <c r="G511" s="201" t="s">
        <v>1040</v>
      </c>
      <c r="H511" s="201" t="s">
        <v>891</v>
      </c>
      <c r="I511" s="201"/>
      <c r="J511" s="201"/>
      <c r="K511" s="241" t="s">
        <v>2103</v>
      </c>
      <c r="L511" s="201"/>
      <c r="M511" s="241" t="s">
        <v>36</v>
      </c>
      <c r="N511" s="201">
        <v>10</v>
      </c>
      <c r="O511" s="201">
        <v>10</v>
      </c>
      <c r="P511" s="201"/>
      <c r="Q511" s="201"/>
      <c r="R511" s="201" t="s">
        <v>891</v>
      </c>
      <c r="S511" s="26">
        <v>170</v>
      </c>
      <c r="T511" s="241" t="s">
        <v>2236</v>
      </c>
      <c r="U511" s="201"/>
      <c r="V511" s="201"/>
      <c r="W511" s="201"/>
      <c r="X511" s="201"/>
    </row>
    <row r="512" spans="1:24" s="163" customFormat="1" ht="24.75" customHeight="1">
      <c r="A512" s="198"/>
      <c r="B512" s="39">
        <v>2017</v>
      </c>
      <c r="C512" s="39" t="s">
        <v>29</v>
      </c>
      <c r="D512" s="194">
        <v>1702150105</v>
      </c>
      <c r="E512" s="199" t="s">
        <v>2416</v>
      </c>
      <c r="F512" s="201" t="s">
        <v>2235</v>
      </c>
      <c r="G512" s="201" t="s">
        <v>1040</v>
      </c>
      <c r="H512" s="201" t="s">
        <v>1921</v>
      </c>
      <c r="I512" s="201"/>
      <c r="J512" s="201"/>
      <c r="K512" s="241" t="s">
        <v>2103</v>
      </c>
      <c r="L512" s="201"/>
      <c r="M512" s="241" t="s">
        <v>36</v>
      </c>
      <c r="N512" s="201">
        <v>10</v>
      </c>
      <c r="O512" s="201">
        <v>10</v>
      </c>
      <c r="P512" s="201"/>
      <c r="Q512" s="201"/>
      <c r="R512" s="201" t="s">
        <v>1921</v>
      </c>
      <c r="S512" s="26">
        <v>140</v>
      </c>
      <c r="T512" s="241" t="s">
        <v>2236</v>
      </c>
      <c r="U512" s="201"/>
      <c r="V512" s="201"/>
      <c r="W512" s="201"/>
      <c r="X512" s="201"/>
    </row>
    <row r="513" spans="1:24" s="163" customFormat="1" ht="24.75" customHeight="1">
      <c r="A513" s="198"/>
      <c r="B513" s="177">
        <v>2017</v>
      </c>
      <c r="C513" s="177" t="s">
        <v>29</v>
      </c>
      <c r="D513" s="178">
        <v>1702150306</v>
      </c>
      <c r="E513" s="199" t="s">
        <v>2417</v>
      </c>
      <c r="F513" s="201" t="s">
        <v>2235</v>
      </c>
      <c r="G513" s="201" t="s">
        <v>1040</v>
      </c>
      <c r="H513" s="201" t="s">
        <v>950</v>
      </c>
      <c r="I513" s="201"/>
      <c r="J513" s="201"/>
      <c r="K513" s="241" t="s">
        <v>2103</v>
      </c>
      <c r="L513" s="201"/>
      <c r="M513" s="241" t="s">
        <v>36</v>
      </c>
      <c r="N513" s="201">
        <v>10</v>
      </c>
      <c r="O513" s="201">
        <v>10</v>
      </c>
      <c r="P513" s="201"/>
      <c r="Q513" s="201"/>
      <c r="R513" s="201" t="s">
        <v>950</v>
      </c>
      <c r="S513" s="26">
        <v>130</v>
      </c>
      <c r="T513" s="241" t="s">
        <v>2236</v>
      </c>
      <c r="U513" s="201"/>
      <c r="V513" s="201"/>
      <c r="W513" s="201"/>
      <c r="X513" s="201"/>
    </row>
    <row r="514" spans="1:24" ht="141.75" customHeight="1">
      <c r="A514" s="198"/>
      <c r="B514" s="39">
        <v>2017</v>
      </c>
      <c r="C514" s="39" t="s">
        <v>29</v>
      </c>
      <c r="D514" s="280">
        <v>1702300001</v>
      </c>
      <c r="E514" s="281" t="s">
        <v>2418</v>
      </c>
      <c r="F514" s="201" t="s">
        <v>1354</v>
      </c>
      <c r="G514" s="201" t="s">
        <v>32</v>
      </c>
      <c r="H514" s="201" t="s">
        <v>2419</v>
      </c>
      <c r="I514" s="201" t="s">
        <v>922</v>
      </c>
      <c r="J514" s="201">
        <v>20</v>
      </c>
      <c r="K514" s="201" t="s">
        <v>2420</v>
      </c>
      <c r="L514" s="201">
        <v>6</v>
      </c>
      <c r="M514" s="201" t="s">
        <v>36</v>
      </c>
      <c r="N514" s="201">
        <v>500</v>
      </c>
      <c r="O514" s="201">
        <v>500</v>
      </c>
      <c r="P514" s="201"/>
      <c r="Q514" s="201"/>
      <c r="R514" s="200" t="s">
        <v>2419</v>
      </c>
      <c r="S514" s="26">
        <v>5644</v>
      </c>
      <c r="T514" s="201" t="s">
        <v>37</v>
      </c>
      <c r="U514" s="201"/>
      <c r="V514" s="201"/>
      <c r="W514" s="201"/>
      <c r="X514" s="201"/>
    </row>
    <row r="515" spans="1:24" ht="40.5" customHeight="1">
      <c r="A515" s="177"/>
      <c r="B515" s="177">
        <v>2017</v>
      </c>
      <c r="C515" s="177" t="s">
        <v>29</v>
      </c>
      <c r="D515" s="183">
        <v>1702300002</v>
      </c>
      <c r="E515" s="183" t="s">
        <v>2421</v>
      </c>
      <c r="F515" s="201" t="s">
        <v>2422</v>
      </c>
      <c r="G515" s="201" t="s">
        <v>32</v>
      </c>
      <c r="H515" s="201" t="s">
        <v>2423</v>
      </c>
      <c r="I515" s="201" t="s">
        <v>1014</v>
      </c>
      <c r="J515" s="201">
        <v>97</v>
      </c>
      <c r="K515" s="201" t="s">
        <v>2015</v>
      </c>
      <c r="L515" s="201">
        <v>10</v>
      </c>
      <c r="M515" s="201" t="s">
        <v>36</v>
      </c>
      <c r="N515" s="201">
        <v>48.5</v>
      </c>
      <c r="O515" s="201">
        <v>48.5</v>
      </c>
      <c r="P515" s="201"/>
      <c r="Q515" s="201"/>
      <c r="R515" s="200" t="s">
        <v>2423</v>
      </c>
      <c r="S515" s="200">
        <v>18342</v>
      </c>
      <c r="T515" s="201" t="s">
        <v>37</v>
      </c>
      <c r="U515" s="201"/>
      <c r="V515" s="201"/>
      <c r="W515" s="201"/>
      <c r="X515" s="201"/>
    </row>
    <row r="516" ht="14.25">
      <c r="D516" s="4"/>
    </row>
    <row r="517" ht="14.25">
      <c r="D517" s="4"/>
    </row>
    <row r="518" ht="14.25">
      <c r="D518" s="4"/>
    </row>
    <row r="519" ht="14.25">
      <c r="D519" s="4"/>
    </row>
    <row r="520" ht="14.25">
      <c r="D520" s="4"/>
    </row>
    <row r="521" ht="14.25">
      <c r="D521" s="4"/>
    </row>
    <row r="522" ht="14.25">
      <c r="D522" s="4"/>
    </row>
    <row r="523" ht="14.25">
      <c r="D523" s="4"/>
    </row>
    <row r="524" ht="14.25">
      <c r="D524" s="4"/>
    </row>
    <row r="525" ht="14.25">
      <c r="D525" s="4"/>
    </row>
    <row r="526" ht="14.25">
      <c r="D526" s="4"/>
    </row>
    <row r="527" ht="14.25">
      <c r="D527" s="4"/>
    </row>
    <row r="528" ht="14.25">
      <c r="D528" s="4"/>
    </row>
    <row r="529" ht="14.25">
      <c r="D529" s="4"/>
    </row>
    <row r="530" ht="14.25">
      <c r="D530" s="4"/>
    </row>
    <row r="531" ht="14.25">
      <c r="D531" s="4"/>
    </row>
  </sheetData>
  <sheetProtection/>
  <autoFilter ref="A5:AM515"/>
  <mergeCells count="55">
    <mergeCell ref="A2:X2"/>
    <mergeCell ref="E3:X3"/>
    <mergeCell ref="O4:Q4"/>
    <mergeCell ref="U4:W4"/>
    <mergeCell ref="A4:A5"/>
    <mergeCell ref="B4:B5"/>
    <mergeCell ref="C4:C5"/>
    <mergeCell ref="D4:D5"/>
    <mergeCell ref="E4:E5"/>
    <mergeCell ref="E190:E191"/>
    <mergeCell ref="E192:E193"/>
    <mergeCell ref="E261:E263"/>
    <mergeCell ref="E264:E267"/>
    <mergeCell ref="E268:E272"/>
    <mergeCell ref="E273:E277"/>
    <mergeCell ref="E278:E280"/>
    <mergeCell ref="E281:E282"/>
    <mergeCell ref="E283:E286"/>
    <mergeCell ref="F4:F5"/>
    <mergeCell ref="F190:F191"/>
    <mergeCell ref="F192:F193"/>
    <mergeCell ref="G4:G5"/>
    <mergeCell ref="H4:H5"/>
    <mergeCell ref="H261:H263"/>
    <mergeCell ref="H264:H267"/>
    <mergeCell ref="H268:H272"/>
    <mergeCell ref="H273:H277"/>
    <mergeCell ref="H278:H280"/>
    <mergeCell ref="H281:H282"/>
    <mergeCell ref="H283:H286"/>
    <mergeCell ref="I4:I5"/>
    <mergeCell ref="I190:I191"/>
    <mergeCell ref="I192:I193"/>
    <mergeCell ref="J4:J5"/>
    <mergeCell ref="J190:J191"/>
    <mergeCell ref="J192:J193"/>
    <mergeCell ref="K4:K5"/>
    <mergeCell ref="K190:K191"/>
    <mergeCell ref="L4:L5"/>
    <mergeCell ref="M4:M5"/>
    <mergeCell ref="N4:N5"/>
    <mergeCell ref="N190:N191"/>
    <mergeCell ref="N192:N193"/>
    <mergeCell ref="O190:O191"/>
    <mergeCell ref="O192:O193"/>
    <mergeCell ref="R4:R5"/>
    <mergeCell ref="S4:S5"/>
    <mergeCell ref="S190:S191"/>
    <mergeCell ref="S192:S193"/>
    <mergeCell ref="T4:T5"/>
    <mergeCell ref="T190:T191"/>
    <mergeCell ref="T192:T193"/>
    <mergeCell ref="X4:X5"/>
    <mergeCell ref="X190:X191"/>
    <mergeCell ref="X192:X193"/>
  </mergeCells>
  <printOptions horizontalCentered="1"/>
  <pageMargins left="0.07847222222222222" right="0.07847222222222222" top="0.98" bottom="0.98" header="0.51" footer="0.51"/>
  <pageSetup horizontalDpi="600" verticalDpi="600" orientation="landscape" paperSize="9" scale="66"/>
</worksheet>
</file>

<file path=xl/worksheets/sheet3.xml><?xml version="1.0" encoding="utf-8"?>
<worksheet xmlns="http://schemas.openxmlformats.org/spreadsheetml/2006/main" xmlns:r="http://schemas.openxmlformats.org/officeDocument/2006/relationships">
  <dimension ref="A1:AJ676"/>
  <sheetViews>
    <sheetView zoomScale="85" zoomScaleNormal="85" workbookViewId="0" topLeftCell="A2">
      <selection activeCell="Y12" sqref="Y12"/>
    </sheetView>
  </sheetViews>
  <sheetFormatPr defaultColWidth="9.00390625" defaultRowHeight="14.25"/>
  <cols>
    <col min="1" max="3" width="9.00390625" style="97" customWidth="1"/>
    <col min="4" max="4" width="12.25390625" style="98" customWidth="1"/>
    <col min="5" max="5" width="17.875" style="98" customWidth="1"/>
    <col min="6" max="6" width="7.75390625" style="98" customWidth="1"/>
    <col min="7" max="7" width="11.875" style="98" customWidth="1"/>
    <col min="8" max="8" width="11.25390625" style="97" customWidth="1"/>
    <col min="9" max="9" width="8.75390625" style="98" customWidth="1"/>
    <col min="10" max="10" width="10.00390625" style="98" customWidth="1"/>
    <col min="11" max="11" width="11.375" style="99" customWidth="1"/>
    <col min="12" max="12" width="7.125" style="98" customWidth="1"/>
    <col min="13" max="13" width="7.75390625" style="98" customWidth="1"/>
    <col min="14" max="14" width="9.875" style="98" customWidth="1"/>
    <col min="15" max="15" width="11.375" style="98" customWidth="1"/>
    <col min="16" max="16" width="3.125" style="98" customWidth="1"/>
    <col min="17" max="17" width="3.375" style="98" customWidth="1"/>
    <col min="18" max="18" width="9.875" style="98" customWidth="1"/>
    <col min="19" max="19" width="7.25390625" style="98" customWidth="1"/>
    <col min="20" max="20" width="9.00390625" style="98" customWidth="1"/>
    <col min="21" max="21" width="3.375" style="98" customWidth="1"/>
    <col min="22" max="22" width="3.25390625" style="98" customWidth="1"/>
    <col min="23" max="23" width="3.125" style="98" customWidth="1"/>
    <col min="24" max="24" width="23.875" style="98" customWidth="1"/>
    <col min="25" max="25" width="22.625" style="98" customWidth="1"/>
    <col min="26" max="16384" width="9.00390625" style="98" customWidth="1"/>
  </cols>
  <sheetData>
    <row r="1" spans="4:24" ht="24" customHeight="1">
      <c r="D1" s="100"/>
      <c r="R1" s="97"/>
      <c r="S1" s="97"/>
      <c r="T1" s="97"/>
      <c r="U1" s="97"/>
      <c r="V1" s="97"/>
      <c r="W1" s="97"/>
      <c r="X1" s="97"/>
    </row>
    <row r="2" spans="1:24" ht="41.25" customHeight="1">
      <c r="A2" s="19" t="s">
        <v>2424</v>
      </c>
      <c r="B2" s="19"/>
      <c r="C2" s="19"/>
      <c r="D2" s="19"/>
      <c r="E2" s="19"/>
      <c r="F2" s="19"/>
      <c r="G2" s="19"/>
      <c r="H2" s="19"/>
      <c r="I2" s="19"/>
      <c r="J2" s="19"/>
      <c r="K2" s="19"/>
      <c r="L2" s="19"/>
      <c r="M2" s="19"/>
      <c r="N2" s="19"/>
      <c r="O2" s="19"/>
      <c r="P2" s="19"/>
      <c r="Q2" s="19"/>
      <c r="R2" s="19"/>
      <c r="S2" s="19"/>
      <c r="T2" s="19"/>
      <c r="U2" s="19"/>
      <c r="V2" s="19"/>
      <c r="W2" s="19"/>
      <c r="X2" s="19"/>
    </row>
    <row r="3" spans="5:24" ht="27.75" customHeight="1">
      <c r="E3" s="63" t="s">
        <v>2</v>
      </c>
      <c r="F3" s="63"/>
      <c r="G3" s="63"/>
      <c r="H3" s="20"/>
      <c r="I3" s="63"/>
      <c r="J3" s="63"/>
      <c r="K3" s="63"/>
      <c r="L3" s="63"/>
      <c r="M3" s="63"/>
      <c r="N3" s="63"/>
      <c r="O3" s="63"/>
      <c r="P3" s="63"/>
      <c r="Q3" s="63"/>
      <c r="R3" s="63"/>
      <c r="S3" s="63"/>
      <c r="T3" s="63"/>
      <c r="U3" s="63"/>
      <c r="V3" s="63"/>
      <c r="W3" s="63"/>
      <c r="X3" s="63"/>
    </row>
    <row r="4" spans="1:24" s="13" customFormat="1" ht="33" customHeight="1">
      <c r="A4" s="22"/>
      <c r="B4" s="101" t="s">
        <v>3</v>
      </c>
      <c r="C4" s="101" t="s">
        <v>4</v>
      </c>
      <c r="D4" s="101" t="s">
        <v>5</v>
      </c>
      <c r="E4" s="101" t="s">
        <v>6</v>
      </c>
      <c r="F4" s="101" t="s">
        <v>7</v>
      </c>
      <c r="G4" s="101" t="s">
        <v>8</v>
      </c>
      <c r="H4" s="101" t="s">
        <v>9</v>
      </c>
      <c r="I4" s="101" t="s">
        <v>10</v>
      </c>
      <c r="J4" s="101" t="s">
        <v>11</v>
      </c>
      <c r="K4" s="105" t="s">
        <v>12</v>
      </c>
      <c r="L4" s="101" t="s">
        <v>13</v>
      </c>
      <c r="M4" s="101" t="s">
        <v>14</v>
      </c>
      <c r="N4" s="101" t="s">
        <v>15</v>
      </c>
      <c r="O4" s="101" t="s">
        <v>16</v>
      </c>
      <c r="P4" s="101"/>
      <c r="Q4" s="101"/>
      <c r="R4" s="101" t="s">
        <v>17</v>
      </c>
      <c r="S4" s="101" t="s">
        <v>18</v>
      </c>
      <c r="T4" s="101" t="s">
        <v>19</v>
      </c>
      <c r="U4" s="101" t="s">
        <v>20</v>
      </c>
      <c r="V4" s="101"/>
      <c r="W4" s="101"/>
      <c r="X4" s="101" t="s">
        <v>1363</v>
      </c>
    </row>
    <row r="5" spans="1:24" s="13" customFormat="1" ht="33" customHeight="1">
      <c r="A5" s="22"/>
      <c r="B5" s="101"/>
      <c r="C5" s="101"/>
      <c r="D5" s="101"/>
      <c r="E5" s="101"/>
      <c r="F5" s="101"/>
      <c r="G5" s="101"/>
      <c r="H5" s="101"/>
      <c r="I5" s="101"/>
      <c r="J5" s="101"/>
      <c r="K5" s="105"/>
      <c r="L5" s="101"/>
      <c r="M5" s="101"/>
      <c r="N5" s="101"/>
      <c r="O5" s="101" t="s">
        <v>22</v>
      </c>
      <c r="P5" s="101" t="s">
        <v>23</v>
      </c>
      <c r="Q5" s="101" t="s">
        <v>24</v>
      </c>
      <c r="R5" s="101"/>
      <c r="S5" s="101"/>
      <c r="T5" s="101"/>
      <c r="U5" s="101" t="s">
        <v>25</v>
      </c>
      <c r="V5" s="101" t="s">
        <v>26</v>
      </c>
      <c r="W5" s="101" t="s">
        <v>27</v>
      </c>
      <c r="X5" s="101"/>
    </row>
    <row r="6" spans="1:24" s="13" customFormat="1" ht="33" customHeight="1">
      <c r="A6" s="22" t="s">
        <v>28</v>
      </c>
      <c r="B6" s="22">
        <v>2018</v>
      </c>
      <c r="C6" s="23" t="s">
        <v>29</v>
      </c>
      <c r="D6" s="101"/>
      <c r="E6" s="101"/>
      <c r="F6" s="101"/>
      <c r="G6" s="101"/>
      <c r="H6" s="101"/>
      <c r="I6" s="101"/>
      <c r="J6" s="101"/>
      <c r="K6" s="105"/>
      <c r="L6" s="101"/>
      <c r="M6" s="101"/>
      <c r="N6" s="101">
        <v>37475.12</v>
      </c>
      <c r="O6" s="101">
        <v>37475.12</v>
      </c>
      <c r="P6" s="101"/>
      <c r="Q6" s="101"/>
      <c r="R6" s="101"/>
      <c r="S6" s="101">
        <v>171.72</v>
      </c>
      <c r="T6" s="101"/>
      <c r="U6" s="101"/>
      <c r="V6" s="101"/>
      <c r="W6" s="101"/>
      <c r="X6" s="101"/>
    </row>
    <row r="7" spans="1:24" ht="40.5">
      <c r="A7" s="22"/>
      <c r="B7" s="22">
        <v>2018</v>
      </c>
      <c r="C7" s="23" t="s">
        <v>29</v>
      </c>
      <c r="D7" s="102" t="s">
        <v>2425</v>
      </c>
      <c r="E7" s="103" t="s">
        <v>2426</v>
      </c>
      <c r="F7" s="102" t="s">
        <v>31</v>
      </c>
      <c r="G7" s="102" t="s">
        <v>32</v>
      </c>
      <c r="H7" s="102" t="s">
        <v>578</v>
      </c>
      <c r="I7" s="102" t="s">
        <v>34</v>
      </c>
      <c r="J7" s="102">
        <v>2.7</v>
      </c>
      <c r="K7" s="104" t="s">
        <v>2427</v>
      </c>
      <c r="L7" s="102" t="s">
        <v>35</v>
      </c>
      <c r="M7" s="102" t="s">
        <v>36</v>
      </c>
      <c r="N7" s="106">
        <v>86.4</v>
      </c>
      <c r="O7" s="106">
        <v>86.4</v>
      </c>
      <c r="P7" s="102"/>
      <c r="Q7" s="102"/>
      <c r="R7" s="102" t="s">
        <v>578</v>
      </c>
      <c r="S7" s="102">
        <f>J7*1000</f>
        <v>2700</v>
      </c>
      <c r="T7" s="102" t="s">
        <v>37</v>
      </c>
      <c r="U7" s="102"/>
      <c r="V7" s="102"/>
      <c r="W7" s="102"/>
      <c r="X7" s="103" t="s">
        <v>2428</v>
      </c>
    </row>
    <row r="8" spans="1:24" ht="40.5">
      <c r="A8" s="22"/>
      <c r="B8" s="22">
        <v>2018</v>
      </c>
      <c r="C8" s="23" t="s">
        <v>29</v>
      </c>
      <c r="D8" s="102" t="s">
        <v>2429</v>
      </c>
      <c r="E8" s="103" t="s">
        <v>2430</v>
      </c>
      <c r="F8" s="102" t="s">
        <v>31</v>
      </c>
      <c r="G8" s="102" t="s">
        <v>32</v>
      </c>
      <c r="H8" s="102" t="s">
        <v>2431</v>
      </c>
      <c r="I8" s="102" t="s">
        <v>34</v>
      </c>
      <c r="J8" s="102">
        <v>5</v>
      </c>
      <c r="K8" s="104" t="s">
        <v>2427</v>
      </c>
      <c r="L8" s="102" t="s">
        <v>35</v>
      </c>
      <c r="M8" s="102" t="s">
        <v>36</v>
      </c>
      <c r="N8" s="106">
        <v>160</v>
      </c>
      <c r="O8" s="106">
        <v>160</v>
      </c>
      <c r="P8" s="102"/>
      <c r="Q8" s="102"/>
      <c r="R8" s="102" t="s">
        <v>1410</v>
      </c>
      <c r="S8" s="102">
        <f aca="true" t="shared" si="0" ref="S8:S71">J8*1000</f>
        <v>5000</v>
      </c>
      <c r="T8" s="102" t="s">
        <v>37</v>
      </c>
      <c r="U8" s="102"/>
      <c r="V8" s="102"/>
      <c r="W8" s="102"/>
      <c r="X8" s="103" t="s">
        <v>2432</v>
      </c>
    </row>
    <row r="9" spans="1:24" ht="40.5">
      <c r="A9" s="22"/>
      <c r="B9" s="22">
        <v>2018</v>
      </c>
      <c r="C9" s="23" t="s">
        <v>29</v>
      </c>
      <c r="D9" s="102" t="s">
        <v>2433</v>
      </c>
      <c r="E9" s="103" t="s">
        <v>2434</v>
      </c>
      <c r="F9" s="102" t="s">
        <v>31</v>
      </c>
      <c r="G9" s="102" t="s">
        <v>32</v>
      </c>
      <c r="H9" s="102" t="s">
        <v>476</v>
      </c>
      <c r="I9" s="102" t="s">
        <v>34</v>
      </c>
      <c r="J9" s="102">
        <v>1.5</v>
      </c>
      <c r="K9" s="104" t="s">
        <v>2427</v>
      </c>
      <c r="L9" s="102" t="s">
        <v>35</v>
      </c>
      <c r="M9" s="102" t="s">
        <v>36</v>
      </c>
      <c r="N9" s="106">
        <v>48</v>
      </c>
      <c r="O9" s="106">
        <v>48</v>
      </c>
      <c r="P9" s="102"/>
      <c r="Q9" s="102"/>
      <c r="R9" s="102" t="s">
        <v>476</v>
      </c>
      <c r="S9" s="102">
        <f t="shared" si="0"/>
        <v>1500</v>
      </c>
      <c r="T9" s="102" t="s">
        <v>37</v>
      </c>
      <c r="U9" s="102"/>
      <c r="V9" s="102"/>
      <c r="W9" s="102"/>
      <c r="X9" s="103" t="s">
        <v>2435</v>
      </c>
    </row>
    <row r="10" spans="1:24" ht="40.5">
      <c r="A10" s="22"/>
      <c r="B10" s="22">
        <v>2018</v>
      </c>
      <c r="C10" s="23" t="s">
        <v>29</v>
      </c>
      <c r="D10" s="102" t="s">
        <v>2436</v>
      </c>
      <c r="E10" s="103" t="s">
        <v>2437</v>
      </c>
      <c r="F10" s="102" t="s">
        <v>31</v>
      </c>
      <c r="G10" s="102" t="s">
        <v>32</v>
      </c>
      <c r="H10" s="102" t="s">
        <v>2438</v>
      </c>
      <c r="I10" s="102" t="s">
        <v>34</v>
      </c>
      <c r="J10" s="102">
        <v>2.5</v>
      </c>
      <c r="K10" s="104" t="s">
        <v>2427</v>
      </c>
      <c r="L10" s="102" t="s">
        <v>35</v>
      </c>
      <c r="M10" s="102" t="s">
        <v>36</v>
      </c>
      <c r="N10" s="106">
        <v>80</v>
      </c>
      <c r="O10" s="106">
        <v>80</v>
      </c>
      <c r="P10" s="102"/>
      <c r="Q10" s="102"/>
      <c r="R10" s="102" t="s">
        <v>2438</v>
      </c>
      <c r="S10" s="102">
        <f t="shared" si="0"/>
        <v>2500</v>
      </c>
      <c r="T10" s="102" t="s">
        <v>37</v>
      </c>
      <c r="U10" s="102"/>
      <c r="V10" s="102"/>
      <c r="W10" s="102"/>
      <c r="X10" s="103" t="s">
        <v>2439</v>
      </c>
    </row>
    <row r="11" spans="1:24" ht="40.5">
      <c r="A11" s="22"/>
      <c r="B11" s="22">
        <v>2018</v>
      </c>
      <c r="C11" s="23" t="s">
        <v>29</v>
      </c>
      <c r="D11" s="102" t="s">
        <v>2440</v>
      </c>
      <c r="E11" s="103" t="s">
        <v>2441</v>
      </c>
      <c r="F11" s="102" t="s">
        <v>31</v>
      </c>
      <c r="G11" s="102" t="s">
        <v>32</v>
      </c>
      <c r="H11" s="102" t="s">
        <v>1683</v>
      </c>
      <c r="I11" s="102" t="s">
        <v>34</v>
      </c>
      <c r="J11" s="102">
        <v>1.5</v>
      </c>
      <c r="K11" s="104" t="s">
        <v>2427</v>
      </c>
      <c r="L11" s="102" t="s">
        <v>35</v>
      </c>
      <c r="M11" s="102" t="s">
        <v>36</v>
      </c>
      <c r="N11" s="106">
        <v>48</v>
      </c>
      <c r="O11" s="106">
        <v>48</v>
      </c>
      <c r="P11" s="102"/>
      <c r="Q11" s="102"/>
      <c r="R11" s="102" t="s">
        <v>1683</v>
      </c>
      <c r="S11" s="102">
        <f t="shared" si="0"/>
        <v>1500</v>
      </c>
      <c r="T11" s="102" t="s">
        <v>37</v>
      </c>
      <c r="U11" s="102"/>
      <c r="V11" s="102"/>
      <c r="W11" s="102"/>
      <c r="X11" s="103" t="s">
        <v>2442</v>
      </c>
    </row>
    <row r="12" spans="1:24" ht="40.5">
      <c r="A12" s="22"/>
      <c r="B12" s="22">
        <v>2018</v>
      </c>
      <c r="C12" s="23" t="s">
        <v>29</v>
      </c>
      <c r="D12" s="102" t="s">
        <v>2443</v>
      </c>
      <c r="E12" s="103" t="s">
        <v>2444</v>
      </c>
      <c r="F12" s="102" t="s">
        <v>31</v>
      </c>
      <c r="G12" s="102" t="s">
        <v>32</v>
      </c>
      <c r="H12" s="102" t="s">
        <v>1576</v>
      </c>
      <c r="I12" s="102" t="s">
        <v>34</v>
      </c>
      <c r="J12" s="102">
        <v>3.8</v>
      </c>
      <c r="K12" s="104" t="s">
        <v>2427</v>
      </c>
      <c r="L12" s="102" t="s">
        <v>35</v>
      </c>
      <c r="M12" s="102" t="s">
        <v>36</v>
      </c>
      <c r="N12" s="106">
        <v>121.6</v>
      </c>
      <c r="O12" s="106">
        <v>121.6</v>
      </c>
      <c r="P12" s="102"/>
      <c r="Q12" s="102"/>
      <c r="R12" s="102" t="s">
        <v>1576</v>
      </c>
      <c r="S12" s="102">
        <f t="shared" si="0"/>
        <v>3800</v>
      </c>
      <c r="T12" s="102" t="s">
        <v>37</v>
      </c>
      <c r="U12" s="102"/>
      <c r="V12" s="102"/>
      <c r="W12" s="102"/>
      <c r="X12" s="103" t="s">
        <v>2445</v>
      </c>
    </row>
    <row r="13" spans="1:24" ht="40.5">
      <c r="A13" s="22"/>
      <c r="B13" s="22">
        <v>2018</v>
      </c>
      <c r="C13" s="23" t="s">
        <v>29</v>
      </c>
      <c r="D13" s="102" t="s">
        <v>2446</v>
      </c>
      <c r="E13" s="103" t="s">
        <v>2447</v>
      </c>
      <c r="F13" s="102" t="s">
        <v>31</v>
      </c>
      <c r="G13" s="102" t="s">
        <v>32</v>
      </c>
      <c r="H13" s="102" t="s">
        <v>1265</v>
      </c>
      <c r="I13" s="102" t="s">
        <v>34</v>
      </c>
      <c r="J13" s="102">
        <v>4.3</v>
      </c>
      <c r="K13" s="104" t="s">
        <v>2427</v>
      </c>
      <c r="L13" s="102" t="s">
        <v>35</v>
      </c>
      <c r="M13" s="102" t="s">
        <v>36</v>
      </c>
      <c r="N13" s="106">
        <v>137.6</v>
      </c>
      <c r="O13" s="106">
        <v>137.6</v>
      </c>
      <c r="P13" s="102"/>
      <c r="Q13" s="102"/>
      <c r="R13" s="102" t="s">
        <v>1265</v>
      </c>
      <c r="S13" s="102">
        <f t="shared" si="0"/>
        <v>4300</v>
      </c>
      <c r="T13" s="102" t="s">
        <v>37</v>
      </c>
      <c r="U13" s="102"/>
      <c r="V13" s="102"/>
      <c r="W13" s="102"/>
      <c r="X13" s="103" t="s">
        <v>2448</v>
      </c>
    </row>
    <row r="14" spans="1:24" ht="54">
      <c r="A14" s="22"/>
      <c r="B14" s="22">
        <v>2018</v>
      </c>
      <c r="C14" s="23" t="s">
        <v>29</v>
      </c>
      <c r="D14" s="102" t="s">
        <v>2449</v>
      </c>
      <c r="E14" s="103" t="s">
        <v>2450</v>
      </c>
      <c r="F14" s="102" t="s">
        <v>31</v>
      </c>
      <c r="G14" s="102" t="s">
        <v>32</v>
      </c>
      <c r="H14" s="102" t="s">
        <v>2451</v>
      </c>
      <c r="I14" s="102" t="s">
        <v>34</v>
      </c>
      <c r="J14" s="102">
        <v>2.8</v>
      </c>
      <c r="K14" s="104" t="s">
        <v>2427</v>
      </c>
      <c r="L14" s="102" t="s">
        <v>35</v>
      </c>
      <c r="M14" s="102" t="s">
        <v>36</v>
      </c>
      <c r="N14" s="106">
        <v>89.6</v>
      </c>
      <c r="O14" s="106">
        <v>89.6</v>
      </c>
      <c r="P14" s="102"/>
      <c r="Q14" s="102"/>
      <c r="R14" s="102" t="s">
        <v>2451</v>
      </c>
      <c r="S14" s="102">
        <f t="shared" si="0"/>
        <v>2800</v>
      </c>
      <c r="T14" s="102" t="s">
        <v>37</v>
      </c>
      <c r="U14" s="102"/>
      <c r="V14" s="102"/>
      <c r="W14" s="102"/>
      <c r="X14" s="103" t="s">
        <v>2452</v>
      </c>
    </row>
    <row r="15" spans="1:24" ht="40.5">
      <c r="A15" s="22"/>
      <c r="B15" s="22">
        <v>2018</v>
      </c>
      <c r="C15" s="23" t="s">
        <v>29</v>
      </c>
      <c r="D15" s="102" t="s">
        <v>2453</v>
      </c>
      <c r="E15" s="103" t="s">
        <v>2454</v>
      </c>
      <c r="F15" s="102" t="s">
        <v>31</v>
      </c>
      <c r="G15" s="102" t="s">
        <v>32</v>
      </c>
      <c r="H15" s="102" t="s">
        <v>2455</v>
      </c>
      <c r="I15" s="102" t="s">
        <v>34</v>
      </c>
      <c r="J15" s="102">
        <v>4.5</v>
      </c>
      <c r="K15" s="104" t="s">
        <v>2427</v>
      </c>
      <c r="L15" s="102" t="s">
        <v>35</v>
      </c>
      <c r="M15" s="102" t="s">
        <v>36</v>
      </c>
      <c r="N15" s="106">
        <v>144</v>
      </c>
      <c r="O15" s="106">
        <v>144</v>
      </c>
      <c r="P15" s="102"/>
      <c r="Q15" s="102"/>
      <c r="R15" s="102" t="s">
        <v>2455</v>
      </c>
      <c r="S15" s="102">
        <f t="shared" si="0"/>
        <v>4500</v>
      </c>
      <c r="T15" s="102" t="s">
        <v>37</v>
      </c>
      <c r="U15" s="102"/>
      <c r="V15" s="102"/>
      <c r="W15" s="102"/>
      <c r="X15" s="103" t="s">
        <v>2456</v>
      </c>
    </row>
    <row r="16" spans="1:24" ht="40.5">
      <c r="A16" s="22"/>
      <c r="B16" s="22">
        <v>2018</v>
      </c>
      <c r="C16" s="23" t="s">
        <v>29</v>
      </c>
      <c r="D16" s="102" t="s">
        <v>2457</v>
      </c>
      <c r="E16" s="103" t="s">
        <v>2458</v>
      </c>
      <c r="F16" s="102" t="s">
        <v>31</v>
      </c>
      <c r="G16" s="102" t="s">
        <v>32</v>
      </c>
      <c r="H16" s="102" t="s">
        <v>1141</v>
      </c>
      <c r="I16" s="102" t="s">
        <v>34</v>
      </c>
      <c r="J16" s="102">
        <v>2.5</v>
      </c>
      <c r="K16" s="104" t="s">
        <v>2427</v>
      </c>
      <c r="L16" s="102" t="s">
        <v>35</v>
      </c>
      <c r="M16" s="102" t="s">
        <v>36</v>
      </c>
      <c r="N16" s="106">
        <v>80</v>
      </c>
      <c r="O16" s="106">
        <v>80</v>
      </c>
      <c r="P16" s="102"/>
      <c r="Q16" s="102"/>
      <c r="R16" s="102" t="s">
        <v>1141</v>
      </c>
      <c r="S16" s="102">
        <f t="shared" si="0"/>
        <v>2500</v>
      </c>
      <c r="T16" s="102" t="s">
        <v>37</v>
      </c>
      <c r="U16" s="102"/>
      <c r="V16" s="102"/>
      <c r="W16" s="102"/>
      <c r="X16" s="103" t="s">
        <v>2459</v>
      </c>
    </row>
    <row r="17" spans="1:24" ht="40.5">
      <c r="A17" s="22"/>
      <c r="B17" s="22">
        <v>2018</v>
      </c>
      <c r="C17" s="23" t="s">
        <v>29</v>
      </c>
      <c r="D17" s="102" t="s">
        <v>2460</v>
      </c>
      <c r="E17" s="103" t="s">
        <v>2461</v>
      </c>
      <c r="F17" s="102" t="s">
        <v>31</v>
      </c>
      <c r="G17" s="102" t="s">
        <v>32</v>
      </c>
      <c r="H17" s="102" t="s">
        <v>1239</v>
      </c>
      <c r="I17" s="102" t="s">
        <v>34</v>
      </c>
      <c r="J17" s="102">
        <v>2.5</v>
      </c>
      <c r="K17" s="104" t="s">
        <v>2427</v>
      </c>
      <c r="L17" s="102" t="s">
        <v>35</v>
      </c>
      <c r="M17" s="102" t="s">
        <v>36</v>
      </c>
      <c r="N17" s="106">
        <v>80</v>
      </c>
      <c r="O17" s="106">
        <v>80</v>
      </c>
      <c r="P17" s="102"/>
      <c r="Q17" s="102"/>
      <c r="R17" s="102" t="s">
        <v>1239</v>
      </c>
      <c r="S17" s="102">
        <f t="shared" si="0"/>
        <v>2500</v>
      </c>
      <c r="T17" s="102" t="s">
        <v>37</v>
      </c>
      <c r="U17" s="102"/>
      <c r="V17" s="102"/>
      <c r="W17" s="102"/>
      <c r="X17" s="103" t="s">
        <v>2462</v>
      </c>
    </row>
    <row r="18" spans="1:24" ht="40.5">
      <c r="A18" s="22"/>
      <c r="B18" s="22">
        <v>2018</v>
      </c>
      <c r="C18" s="23" t="s">
        <v>29</v>
      </c>
      <c r="D18" s="102" t="s">
        <v>2463</v>
      </c>
      <c r="E18" s="103" t="s">
        <v>2464</v>
      </c>
      <c r="F18" s="102" t="s">
        <v>31</v>
      </c>
      <c r="G18" s="102" t="s">
        <v>32</v>
      </c>
      <c r="H18" s="102" t="s">
        <v>2465</v>
      </c>
      <c r="I18" s="102" t="s">
        <v>34</v>
      </c>
      <c r="J18" s="102">
        <v>3</v>
      </c>
      <c r="K18" s="104" t="s">
        <v>2427</v>
      </c>
      <c r="L18" s="102" t="s">
        <v>35</v>
      </c>
      <c r="M18" s="102" t="s">
        <v>36</v>
      </c>
      <c r="N18" s="106">
        <v>96</v>
      </c>
      <c r="O18" s="106">
        <v>96</v>
      </c>
      <c r="P18" s="102"/>
      <c r="Q18" s="102"/>
      <c r="R18" s="102" t="s">
        <v>2465</v>
      </c>
      <c r="S18" s="102">
        <f t="shared" si="0"/>
        <v>3000</v>
      </c>
      <c r="T18" s="102" t="s">
        <v>37</v>
      </c>
      <c r="U18" s="102"/>
      <c r="V18" s="102"/>
      <c r="W18" s="102"/>
      <c r="X18" s="103" t="s">
        <v>2466</v>
      </c>
    </row>
    <row r="19" spans="1:24" ht="40.5">
      <c r="A19" s="22"/>
      <c r="B19" s="22">
        <v>2018</v>
      </c>
      <c r="C19" s="23" t="s">
        <v>29</v>
      </c>
      <c r="D19" s="102" t="s">
        <v>2467</v>
      </c>
      <c r="E19" s="103" t="s">
        <v>2468</v>
      </c>
      <c r="F19" s="102" t="s">
        <v>31</v>
      </c>
      <c r="G19" s="102" t="s">
        <v>32</v>
      </c>
      <c r="H19" s="102" t="s">
        <v>2469</v>
      </c>
      <c r="I19" s="102" t="s">
        <v>34</v>
      </c>
      <c r="J19" s="102">
        <v>3.1</v>
      </c>
      <c r="K19" s="104" t="s">
        <v>2427</v>
      </c>
      <c r="L19" s="102" t="s">
        <v>35</v>
      </c>
      <c r="M19" s="102" t="s">
        <v>36</v>
      </c>
      <c r="N19" s="106">
        <v>99.2</v>
      </c>
      <c r="O19" s="106">
        <v>99.2</v>
      </c>
      <c r="P19" s="102"/>
      <c r="Q19" s="102"/>
      <c r="R19" s="102" t="s">
        <v>2469</v>
      </c>
      <c r="S19" s="102">
        <f t="shared" si="0"/>
        <v>3100</v>
      </c>
      <c r="T19" s="102" t="s">
        <v>37</v>
      </c>
      <c r="U19" s="102"/>
      <c r="V19" s="102"/>
      <c r="W19" s="102"/>
      <c r="X19" s="103" t="s">
        <v>2470</v>
      </c>
    </row>
    <row r="20" spans="1:24" ht="40.5">
      <c r="A20" s="22"/>
      <c r="B20" s="22">
        <v>2018</v>
      </c>
      <c r="C20" s="23" t="s">
        <v>29</v>
      </c>
      <c r="D20" s="102" t="s">
        <v>2471</v>
      </c>
      <c r="E20" s="103" t="s">
        <v>2472</v>
      </c>
      <c r="F20" s="102" t="s">
        <v>31</v>
      </c>
      <c r="G20" s="102" t="s">
        <v>32</v>
      </c>
      <c r="H20" s="102" t="s">
        <v>2032</v>
      </c>
      <c r="I20" s="102" t="s">
        <v>34</v>
      </c>
      <c r="J20" s="102">
        <v>2.7</v>
      </c>
      <c r="K20" s="104" t="s">
        <v>2427</v>
      </c>
      <c r="L20" s="102" t="s">
        <v>35</v>
      </c>
      <c r="M20" s="102" t="s">
        <v>36</v>
      </c>
      <c r="N20" s="106">
        <v>80</v>
      </c>
      <c r="O20" s="106">
        <v>80</v>
      </c>
      <c r="P20" s="102"/>
      <c r="Q20" s="102"/>
      <c r="R20" s="102" t="s">
        <v>2032</v>
      </c>
      <c r="S20" s="102">
        <f t="shared" si="0"/>
        <v>2700</v>
      </c>
      <c r="T20" s="102" t="s">
        <v>37</v>
      </c>
      <c r="U20" s="102"/>
      <c r="V20" s="102"/>
      <c r="W20" s="102"/>
      <c r="X20" s="103" t="s">
        <v>2473</v>
      </c>
    </row>
    <row r="21" spans="1:24" ht="40.5">
      <c r="A21" s="22"/>
      <c r="B21" s="22">
        <v>2018</v>
      </c>
      <c r="C21" s="23" t="s">
        <v>29</v>
      </c>
      <c r="D21" s="102">
        <v>1802061001</v>
      </c>
      <c r="E21" s="103" t="s">
        <v>2474</v>
      </c>
      <c r="F21" s="102" t="s">
        <v>31</v>
      </c>
      <c r="G21" s="102" t="s">
        <v>32</v>
      </c>
      <c r="H21" s="102" t="s">
        <v>372</v>
      </c>
      <c r="I21" s="102" t="s">
        <v>34</v>
      </c>
      <c r="J21" s="102">
        <v>2.7</v>
      </c>
      <c r="K21" s="104" t="s">
        <v>2427</v>
      </c>
      <c r="L21" s="102" t="s">
        <v>35</v>
      </c>
      <c r="M21" s="102" t="s">
        <v>36</v>
      </c>
      <c r="N21" s="106">
        <v>86.4</v>
      </c>
      <c r="O21" s="106">
        <v>86.4</v>
      </c>
      <c r="P21" s="102"/>
      <c r="Q21" s="102"/>
      <c r="R21" s="102" t="s">
        <v>372</v>
      </c>
      <c r="S21" s="102">
        <f t="shared" si="0"/>
        <v>2700</v>
      </c>
      <c r="T21" s="102" t="s">
        <v>37</v>
      </c>
      <c r="U21" s="102"/>
      <c r="V21" s="102"/>
      <c r="W21" s="102"/>
      <c r="X21" s="103" t="s">
        <v>2475</v>
      </c>
    </row>
    <row r="22" spans="1:24" ht="40.5">
      <c r="A22" s="22"/>
      <c r="B22" s="22">
        <v>2018</v>
      </c>
      <c r="C22" s="23" t="s">
        <v>29</v>
      </c>
      <c r="D22" s="102" t="s">
        <v>2476</v>
      </c>
      <c r="E22" s="103" t="s">
        <v>2477</v>
      </c>
      <c r="F22" s="102" t="s">
        <v>31</v>
      </c>
      <c r="G22" s="102" t="s">
        <v>32</v>
      </c>
      <c r="H22" s="102" t="s">
        <v>582</v>
      </c>
      <c r="I22" s="102" t="s">
        <v>34</v>
      </c>
      <c r="J22" s="102">
        <v>2</v>
      </c>
      <c r="K22" s="104" t="s">
        <v>2427</v>
      </c>
      <c r="L22" s="102" t="s">
        <v>35</v>
      </c>
      <c r="M22" s="102" t="s">
        <v>36</v>
      </c>
      <c r="N22" s="106">
        <v>64</v>
      </c>
      <c r="O22" s="106">
        <v>64</v>
      </c>
      <c r="P22" s="102"/>
      <c r="Q22" s="102"/>
      <c r="R22" s="102" t="s">
        <v>582</v>
      </c>
      <c r="S22" s="102">
        <f t="shared" si="0"/>
        <v>2000</v>
      </c>
      <c r="T22" s="102" t="s">
        <v>37</v>
      </c>
      <c r="U22" s="102"/>
      <c r="V22" s="102"/>
      <c r="W22" s="102"/>
      <c r="X22" s="103" t="s">
        <v>2478</v>
      </c>
    </row>
    <row r="23" spans="1:24" ht="40.5">
      <c r="A23" s="22"/>
      <c r="B23" s="22">
        <v>2018</v>
      </c>
      <c r="C23" s="23" t="s">
        <v>29</v>
      </c>
      <c r="D23" s="102" t="s">
        <v>2479</v>
      </c>
      <c r="E23" s="103" t="s">
        <v>2480</v>
      </c>
      <c r="F23" s="102" t="s">
        <v>31</v>
      </c>
      <c r="G23" s="102" t="s">
        <v>32</v>
      </c>
      <c r="H23" s="102" t="s">
        <v>1471</v>
      </c>
      <c r="I23" s="102" t="s">
        <v>34</v>
      </c>
      <c r="J23" s="102">
        <v>5.6</v>
      </c>
      <c r="K23" s="104" t="s">
        <v>2427</v>
      </c>
      <c r="L23" s="102" t="s">
        <v>35</v>
      </c>
      <c r="M23" s="102" t="s">
        <v>36</v>
      </c>
      <c r="N23" s="106">
        <v>179.2</v>
      </c>
      <c r="O23" s="106">
        <v>179.2</v>
      </c>
      <c r="P23" s="102"/>
      <c r="Q23" s="102"/>
      <c r="R23" s="102" t="s">
        <v>1471</v>
      </c>
      <c r="S23" s="102">
        <f t="shared" si="0"/>
        <v>5600</v>
      </c>
      <c r="T23" s="102" t="s">
        <v>37</v>
      </c>
      <c r="U23" s="102"/>
      <c r="V23" s="102"/>
      <c r="W23" s="102"/>
      <c r="X23" s="103" t="s">
        <v>2481</v>
      </c>
    </row>
    <row r="24" spans="1:24" ht="40.5">
      <c r="A24" s="22"/>
      <c r="B24" s="22">
        <v>2018</v>
      </c>
      <c r="C24" s="23" t="s">
        <v>29</v>
      </c>
      <c r="D24" s="102" t="s">
        <v>2482</v>
      </c>
      <c r="E24" s="103" t="s">
        <v>2483</v>
      </c>
      <c r="F24" s="102" t="s">
        <v>31</v>
      </c>
      <c r="G24" s="102" t="s">
        <v>32</v>
      </c>
      <c r="H24" s="102" t="s">
        <v>1590</v>
      </c>
      <c r="I24" s="102" t="s">
        <v>34</v>
      </c>
      <c r="J24" s="102">
        <v>1.3</v>
      </c>
      <c r="K24" s="104" t="s">
        <v>2427</v>
      </c>
      <c r="L24" s="102" t="s">
        <v>35</v>
      </c>
      <c r="M24" s="102" t="s">
        <v>36</v>
      </c>
      <c r="N24" s="106">
        <v>41.6</v>
      </c>
      <c r="O24" s="106">
        <v>41.6</v>
      </c>
      <c r="P24" s="102"/>
      <c r="Q24" s="102"/>
      <c r="R24" s="102" t="s">
        <v>1590</v>
      </c>
      <c r="S24" s="102">
        <f t="shared" si="0"/>
        <v>1300</v>
      </c>
      <c r="T24" s="102" t="s">
        <v>37</v>
      </c>
      <c r="U24" s="102"/>
      <c r="V24" s="102"/>
      <c r="W24" s="102"/>
      <c r="X24" s="103" t="s">
        <v>2484</v>
      </c>
    </row>
    <row r="25" spans="1:24" ht="40.5">
      <c r="A25" s="22"/>
      <c r="B25" s="22">
        <v>2018</v>
      </c>
      <c r="C25" s="23" t="s">
        <v>29</v>
      </c>
      <c r="D25" s="102">
        <v>1802070501</v>
      </c>
      <c r="E25" s="103" t="s">
        <v>2485</v>
      </c>
      <c r="F25" s="102" t="s">
        <v>31</v>
      </c>
      <c r="G25" s="102" t="s">
        <v>32</v>
      </c>
      <c r="H25" s="102" t="s">
        <v>515</v>
      </c>
      <c r="I25" s="102" t="s">
        <v>34</v>
      </c>
      <c r="J25" s="102">
        <v>0.8</v>
      </c>
      <c r="K25" s="104" t="s">
        <v>2427</v>
      </c>
      <c r="L25" s="102" t="s">
        <v>35</v>
      </c>
      <c r="M25" s="102" t="s">
        <v>36</v>
      </c>
      <c r="N25" s="106">
        <v>25.6</v>
      </c>
      <c r="O25" s="106">
        <v>25.6</v>
      </c>
      <c r="P25" s="102"/>
      <c r="Q25" s="102"/>
      <c r="R25" s="102" t="s">
        <v>515</v>
      </c>
      <c r="S25" s="102">
        <f t="shared" si="0"/>
        <v>800</v>
      </c>
      <c r="T25" s="102" t="s">
        <v>37</v>
      </c>
      <c r="U25" s="102"/>
      <c r="V25" s="102"/>
      <c r="W25" s="102"/>
      <c r="X25" s="103" t="s">
        <v>2486</v>
      </c>
    </row>
    <row r="26" spans="1:24" ht="40.5">
      <c r="A26" s="22"/>
      <c r="B26" s="22">
        <v>2018</v>
      </c>
      <c r="C26" s="23" t="s">
        <v>29</v>
      </c>
      <c r="D26" s="102" t="s">
        <v>2487</v>
      </c>
      <c r="E26" s="103" t="s">
        <v>2488</v>
      </c>
      <c r="F26" s="102" t="s">
        <v>31</v>
      </c>
      <c r="G26" s="102" t="s">
        <v>32</v>
      </c>
      <c r="H26" s="102" t="s">
        <v>1590</v>
      </c>
      <c r="I26" s="102" t="s">
        <v>34</v>
      </c>
      <c r="J26" s="102">
        <v>1.4</v>
      </c>
      <c r="K26" s="104" t="s">
        <v>2427</v>
      </c>
      <c r="L26" s="102" t="s">
        <v>35</v>
      </c>
      <c r="M26" s="102" t="s">
        <v>36</v>
      </c>
      <c r="N26" s="107">
        <v>44.8</v>
      </c>
      <c r="O26" s="107">
        <v>44.8</v>
      </c>
      <c r="P26" s="102"/>
      <c r="Q26" s="102"/>
      <c r="R26" s="102" t="s">
        <v>1590</v>
      </c>
      <c r="S26" s="102">
        <f t="shared" si="0"/>
        <v>1400</v>
      </c>
      <c r="T26" s="102" t="s">
        <v>37</v>
      </c>
      <c r="U26" s="102"/>
      <c r="V26" s="102"/>
      <c r="W26" s="102"/>
      <c r="X26" s="103" t="s">
        <v>2489</v>
      </c>
    </row>
    <row r="27" spans="1:24" ht="40.5">
      <c r="A27" s="22"/>
      <c r="B27" s="22">
        <v>2018</v>
      </c>
      <c r="C27" s="23" t="s">
        <v>29</v>
      </c>
      <c r="D27" s="102" t="s">
        <v>2490</v>
      </c>
      <c r="E27" s="103" t="s">
        <v>2491</v>
      </c>
      <c r="F27" s="102" t="s">
        <v>31</v>
      </c>
      <c r="G27" s="102" t="s">
        <v>32</v>
      </c>
      <c r="H27" s="102" t="s">
        <v>1052</v>
      </c>
      <c r="I27" s="102" t="s">
        <v>34</v>
      </c>
      <c r="J27" s="102">
        <v>1.5</v>
      </c>
      <c r="K27" s="104" t="s">
        <v>2427</v>
      </c>
      <c r="L27" s="102" t="s">
        <v>35</v>
      </c>
      <c r="M27" s="102" t="s">
        <v>36</v>
      </c>
      <c r="N27" s="107">
        <v>48</v>
      </c>
      <c r="O27" s="107">
        <v>48</v>
      </c>
      <c r="P27" s="102"/>
      <c r="Q27" s="102"/>
      <c r="R27" s="102" t="s">
        <v>1052</v>
      </c>
      <c r="S27" s="102">
        <f t="shared" si="0"/>
        <v>1500</v>
      </c>
      <c r="T27" s="102" t="s">
        <v>37</v>
      </c>
      <c r="U27" s="102"/>
      <c r="V27" s="102"/>
      <c r="W27" s="102"/>
      <c r="X27" s="103" t="s">
        <v>2492</v>
      </c>
    </row>
    <row r="28" spans="1:24" ht="40.5">
      <c r="A28" s="22"/>
      <c r="B28" s="22">
        <v>2018</v>
      </c>
      <c r="C28" s="23" t="s">
        <v>29</v>
      </c>
      <c r="D28" s="102" t="s">
        <v>2493</v>
      </c>
      <c r="E28" s="103" t="s">
        <v>2494</v>
      </c>
      <c r="F28" s="102" t="s">
        <v>31</v>
      </c>
      <c r="G28" s="102" t="s">
        <v>32</v>
      </c>
      <c r="H28" s="102" t="s">
        <v>105</v>
      </c>
      <c r="I28" s="102" t="s">
        <v>34</v>
      </c>
      <c r="J28" s="102">
        <v>1.5</v>
      </c>
      <c r="K28" s="104" t="s">
        <v>2427</v>
      </c>
      <c r="L28" s="102" t="s">
        <v>35</v>
      </c>
      <c r="M28" s="102" t="s">
        <v>36</v>
      </c>
      <c r="N28" s="107">
        <v>48</v>
      </c>
      <c r="O28" s="107">
        <v>48</v>
      </c>
      <c r="P28" s="102"/>
      <c r="Q28" s="102"/>
      <c r="R28" s="102" t="s">
        <v>105</v>
      </c>
      <c r="S28" s="102">
        <f t="shared" si="0"/>
        <v>1500</v>
      </c>
      <c r="T28" s="102" t="s">
        <v>37</v>
      </c>
      <c r="U28" s="102"/>
      <c r="V28" s="102"/>
      <c r="W28" s="102"/>
      <c r="X28" s="103" t="s">
        <v>2495</v>
      </c>
    </row>
    <row r="29" spans="1:24" ht="40.5">
      <c r="A29" s="22"/>
      <c r="B29" s="22">
        <v>2018</v>
      </c>
      <c r="C29" s="23" t="s">
        <v>29</v>
      </c>
      <c r="D29" s="102" t="s">
        <v>2496</v>
      </c>
      <c r="E29" s="103" t="s">
        <v>2497</v>
      </c>
      <c r="F29" s="102" t="s">
        <v>31</v>
      </c>
      <c r="G29" s="102" t="s">
        <v>32</v>
      </c>
      <c r="H29" s="102" t="s">
        <v>2498</v>
      </c>
      <c r="I29" s="102" t="s">
        <v>34</v>
      </c>
      <c r="J29" s="102">
        <v>0.7</v>
      </c>
      <c r="K29" s="104" t="s">
        <v>2427</v>
      </c>
      <c r="L29" s="102" t="s">
        <v>35</v>
      </c>
      <c r="M29" s="102" t="s">
        <v>36</v>
      </c>
      <c r="N29" s="107">
        <v>21.01</v>
      </c>
      <c r="O29" s="107">
        <v>21.01</v>
      </c>
      <c r="P29" s="102"/>
      <c r="Q29" s="102"/>
      <c r="R29" s="102" t="s">
        <v>2498</v>
      </c>
      <c r="S29" s="102">
        <f t="shared" si="0"/>
        <v>700</v>
      </c>
      <c r="T29" s="102" t="s">
        <v>37</v>
      </c>
      <c r="U29" s="102"/>
      <c r="V29" s="102"/>
      <c r="W29" s="102"/>
      <c r="X29" s="103" t="s">
        <v>2499</v>
      </c>
    </row>
    <row r="30" spans="1:24" ht="40.5">
      <c r="A30" s="22"/>
      <c r="B30" s="22">
        <v>2018</v>
      </c>
      <c r="C30" s="23" t="s">
        <v>29</v>
      </c>
      <c r="D30" s="102" t="s">
        <v>2500</v>
      </c>
      <c r="E30" s="103" t="s">
        <v>2501</v>
      </c>
      <c r="F30" s="102" t="s">
        <v>31</v>
      </c>
      <c r="G30" s="102" t="s">
        <v>32</v>
      </c>
      <c r="H30" s="102" t="s">
        <v>2502</v>
      </c>
      <c r="I30" s="102" t="s">
        <v>34</v>
      </c>
      <c r="J30" s="102">
        <v>1.1</v>
      </c>
      <c r="K30" s="104" t="s">
        <v>2427</v>
      </c>
      <c r="L30" s="102" t="s">
        <v>35</v>
      </c>
      <c r="M30" s="102" t="s">
        <v>36</v>
      </c>
      <c r="N30" s="107">
        <v>35.2</v>
      </c>
      <c r="O30" s="107">
        <v>35.2</v>
      </c>
      <c r="P30" s="102"/>
      <c r="Q30" s="102"/>
      <c r="R30" s="102" t="s">
        <v>2502</v>
      </c>
      <c r="S30" s="102">
        <f t="shared" si="0"/>
        <v>1100</v>
      </c>
      <c r="T30" s="102" t="s">
        <v>37</v>
      </c>
      <c r="U30" s="102"/>
      <c r="V30" s="102"/>
      <c r="W30" s="102"/>
      <c r="X30" s="103" t="s">
        <v>2503</v>
      </c>
    </row>
    <row r="31" spans="1:24" ht="40.5">
      <c r="A31" s="22"/>
      <c r="B31" s="22">
        <v>2018</v>
      </c>
      <c r="C31" s="23" t="s">
        <v>29</v>
      </c>
      <c r="D31" s="104">
        <v>1802071601</v>
      </c>
      <c r="E31" s="103" t="s">
        <v>2504</v>
      </c>
      <c r="F31" s="102" t="s">
        <v>31</v>
      </c>
      <c r="G31" s="102" t="s">
        <v>32</v>
      </c>
      <c r="H31" s="102" t="s">
        <v>1648</v>
      </c>
      <c r="I31" s="102" t="s">
        <v>34</v>
      </c>
      <c r="J31" s="102">
        <v>1.1</v>
      </c>
      <c r="K31" s="104" t="s">
        <v>2427</v>
      </c>
      <c r="L31" s="102" t="s">
        <v>35</v>
      </c>
      <c r="M31" s="102" t="s">
        <v>36</v>
      </c>
      <c r="N31" s="107">
        <v>35.2</v>
      </c>
      <c r="O31" s="107">
        <v>35.2</v>
      </c>
      <c r="P31" s="102"/>
      <c r="Q31" s="102"/>
      <c r="R31" s="102" t="s">
        <v>1648</v>
      </c>
      <c r="S31" s="102">
        <f t="shared" si="0"/>
        <v>1100</v>
      </c>
      <c r="T31" s="102" t="s">
        <v>37</v>
      </c>
      <c r="U31" s="102"/>
      <c r="V31" s="102"/>
      <c r="W31" s="102"/>
      <c r="X31" s="103" t="s">
        <v>2505</v>
      </c>
    </row>
    <row r="32" spans="1:24" ht="40.5">
      <c r="A32" s="22"/>
      <c r="B32" s="22">
        <v>2018</v>
      </c>
      <c r="C32" s="23" t="s">
        <v>29</v>
      </c>
      <c r="D32" s="102" t="s">
        <v>2506</v>
      </c>
      <c r="E32" s="103" t="s">
        <v>2507</v>
      </c>
      <c r="F32" s="102" t="s">
        <v>31</v>
      </c>
      <c r="G32" s="102" t="s">
        <v>32</v>
      </c>
      <c r="H32" s="102" t="s">
        <v>2508</v>
      </c>
      <c r="I32" s="102" t="s">
        <v>34</v>
      </c>
      <c r="J32" s="102">
        <v>1.1</v>
      </c>
      <c r="K32" s="104" t="s">
        <v>2427</v>
      </c>
      <c r="L32" s="102" t="s">
        <v>35</v>
      </c>
      <c r="M32" s="102" t="s">
        <v>36</v>
      </c>
      <c r="N32" s="107">
        <v>44</v>
      </c>
      <c r="O32" s="107">
        <v>44</v>
      </c>
      <c r="P32" s="102"/>
      <c r="Q32" s="102"/>
      <c r="R32" s="102" t="s">
        <v>2508</v>
      </c>
      <c r="S32" s="102">
        <f t="shared" si="0"/>
        <v>1100</v>
      </c>
      <c r="T32" s="102" t="s">
        <v>37</v>
      </c>
      <c r="U32" s="102"/>
      <c r="V32" s="102"/>
      <c r="W32" s="102"/>
      <c r="X32" s="103" t="s">
        <v>2509</v>
      </c>
    </row>
    <row r="33" spans="1:24" ht="40.5">
      <c r="A33" s="22"/>
      <c r="B33" s="22">
        <v>2018</v>
      </c>
      <c r="C33" s="23" t="s">
        <v>29</v>
      </c>
      <c r="D33" s="102" t="s">
        <v>2510</v>
      </c>
      <c r="E33" s="103" t="s">
        <v>2511</v>
      </c>
      <c r="F33" s="102" t="s">
        <v>31</v>
      </c>
      <c r="G33" s="102" t="s">
        <v>32</v>
      </c>
      <c r="H33" s="102" t="s">
        <v>1640</v>
      </c>
      <c r="I33" s="102" t="s">
        <v>34</v>
      </c>
      <c r="J33" s="102">
        <v>0.85</v>
      </c>
      <c r="K33" s="104" t="s">
        <v>2427</v>
      </c>
      <c r="L33" s="102" t="s">
        <v>35</v>
      </c>
      <c r="M33" s="102" t="s">
        <v>36</v>
      </c>
      <c r="N33" s="107">
        <v>27.2</v>
      </c>
      <c r="O33" s="107">
        <v>27.2</v>
      </c>
      <c r="P33" s="102"/>
      <c r="Q33" s="102"/>
      <c r="R33" s="102" t="s">
        <v>1640</v>
      </c>
      <c r="S33" s="102">
        <f t="shared" si="0"/>
        <v>850</v>
      </c>
      <c r="T33" s="102" t="s">
        <v>37</v>
      </c>
      <c r="U33" s="102"/>
      <c r="V33" s="102"/>
      <c r="W33" s="102"/>
      <c r="X33" s="103" t="s">
        <v>2512</v>
      </c>
    </row>
    <row r="34" spans="1:24" ht="40.5">
      <c r="A34" s="22"/>
      <c r="B34" s="22">
        <v>2018</v>
      </c>
      <c r="C34" s="23" t="s">
        <v>29</v>
      </c>
      <c r="D34" s="102" t="s">
        <v>2513</v>
      </c>
      <c r="E34" s="103" t="s">
        <v>2514</v>
      </c>
      <c r="F34" s="102" t="s">
        <v>31</v>
      </c>
      <c r="G34" s="102" t="s">
        <v>32</v>
      </c>
      <c r="H34" s="102" t="s">
        <v>2515</v>
      </c>
      <c r="I34" s="102" t="s">
        <v>34</v>
      </c>
      <c r="J34" s="102">
        <v>1.5</v>
      </c>
      <c r="K34" s="104" t="s">
        <v>2427</v>
      </c>
      <c r="L34" s="102" t="s">
        <v>35</v>
      </c>
      <c r="M34" s="102" t="s">
        <v>36</v>
      </c>
      <c r="N34" s="108">
        <v>48</v>
      </c>
      <c r="O34" s="108">
        <v>48</v>
      </c>
      <c r="P34" s="102"/>
      <c r="Q34" s="102"/>
      <c r="R34" s="102" t="s">
        <v>2515</v>
      </c>
      <c r="S34" s="102">
        <f t="shared" si="0"/>
        <v>1500</v>
      </c>
      <c r="T34" s="102" t="s">
        <v>37</v>
      </c>
      <c r="U34" s="102"/>
      <c r="V34" s="102"/>
      <c r="W34" s="102"/>
      <c r="X34" s="103" t="s">
        <v>2516</v>
      </c>
    </row>
    <row r="35" spans="1:24" ht="40.5">
      <c r="A35" s="22"/>
      <c r="B35" s="22">
        <v>2018</v>
      </c>
      <c r="C35" s="23" t="s">
        <v>29</v>
      </c>
      <c r="D35" s="102" t="s">
        <v>2517</v>
      </c>
      <c r="E35" s="103" t="s">
        <v>2518</v>
      </c>
      <c r="F35" s="102" t="s">
        <v>31</v>
      </c>
      <c r="G35" s="102" t="s">
        <v>32</v>
      </c>
      <c r="H35" s="102" t="s">
        <v>230</v>
      </c>
      <c r="I35" s="102" t="s">
        <v>34</v>
      </c>
      <c r="J35" s="102">
        <v>1</v>
      </c>
      <c r="K35" s="104" t="s">
        <v>2427</v>
      </c>
      <c r="L35" s="102" t="s">
        <v>35</v>
      </c>
      <c r="M35" s="102" t="s">
        <v>36</v>
      </c>
      <c r="N35" s="108">
        <v>32</v>
      </c>
      <c r="O35" s="108">
        <v>32</v>
      </c>
      <c r="P35" s="102"/>
      <c r="Q35" s="102"/>
      <c r="R35" s="102" t="s">
        <v>230</v>
      </c>
      <c r="S35" s="102">
        <f t="shared" si="0"/>
        <v>1000</v>
      </c>
      <c r="T35" s="102" t="s">
        <v>37</v>
      </c>
      <c r="U35" s="102"/>
      <c r="V35" s="102"/>
      <c r="W35" s="102"/>
      <c r="X35" s="103" t="s">
        <v>2519</v>
      </c>
    </row>
    <row r="36" spans="1:24" ht="40.5">
      <c r="A36" s="22"/>
      <c r="B36" s="22">
        <v>2018</v>
      </c>
      <c r="C36" s="23" t="s">
        <v>29</v>
      </c>
      <c r="D36" s="102" t="s">
        <v>2520</v>
      </c>
      <c r="E36" s="103" t="s">
        <v>2447</v>
      </c>
      <c r="F36" s="102" t="s">
        <v>31</v>
      </c>
      <c r="G36" s="102" t="s">
        <v>32</v>
      </c>
      <c r="H36" s="102" t="s">
        <v>1265</v>
      </c>
      <c r="I36" s="102" t="s">
        <v>34</v>
      </c>
      <c r="J36" s="102">
        <v>1</v>
      </c>
      <c r="K36" s="104" t="s">
        <v>2427</v>
      </c>
      <c r="L36" s="102" t="s">
        <v>35</v>
      </c>
      <c r="M36" s="102" t="s">
        <v>36</v>
      </c>
      <c r="N36" s="107">
        <v>32</v>
      </c>
      <c r="O36" s="107">
        <v>32</v>
      </c>
      <c r="P36" s="102"/>
      <c r="Q36" s="102"/>
      <c r="R36" s="102" t="s">
        <v>1265</v>
      </c>
      <c r="S36" s="102">
        <f t="shared" si="0"/>
        <v>1000</v>
      </c>
      <c r="T36" s="102" t="s">
        <v>37</v>
      </c>
      <c r="U36" s="102"/>
      <c r="V36" s="102"/>
      <c r="W36" s="102"/>
      <c r="X36" s="103" t="s">
        <v>2521</v>
      </c>
    </row>
    <row r="37" spans="1:24" ht="40.5">
      <c r="A37" s="22"/>
      <c r="B37" s="22">
        <v>2018</v>
      </c>
      <c r="C37" s="23" t="s">
        <v>29</v>
      </c>
      <c r="D37" s="102" t="s">
        <v>2522</v>
      </c>
      <c r="E37" s="103" t="s">
        <v>2523</v>
      </c>
      <c r="F37" s="102" t="s">
        <v>31</v>
      </c>
      <c r="G37" s="102" t="s">
        <v>32</v>
      </c>
      <c r="H37" s="102" t="s">
        <v>1095</v>
      </c>
      <c r="I37" s="102" t="s">
        <v>34</v>
      </c>
      <c r="J37" s="102">
        <v>1.8</v>
      </c>
      <c r="K37" s="104" t="s">
        <v>2427</v>
      </c>
      <c r="L37" s="102" t="s">
        <v>35</v>
      </c>
      <c r="M37" s="102" t="s">
        <v>36</v>
      </c>
      <c r="N37" s="107">
        <v>57.6</v>
      </c>
      <c r="O37" s="107">
        <v>57.6</v>
      </c>
      <c r="P37" s="102"/>
      <c r="Q37" s="102"/>
      <c r="R37" s="102" t="s">
        <v>1095</v>
      </c>
      <c r="S37" s="102">
        <f t="shared" si="0"/>
        <v>1800</v>
      </c>
      <c r="T37" s="102" t="s">
        <v>37</v>
      </c>
      <c r="U37" s="102"/>
      <c r="V37" s="102"/>
      <c r="W37" s="102"/>
      <c r="X37" s="103" t="s">
        <v>2524</v>
      </c>
    </row>
    <row r="38" spans="1:24" ht="40.5">
      <c r="A38" s="22"/>
      <c r="B38" s="22">
        <v>2018</v>
      </c>
      <c r="C38" s="23" t="s">
        <v>29</v>
      </c>
      <c r="D38" s="102" t="s">
        <v>2525</v>
      </c>
      <c r="E38" s="103" t="s">
        <v>2526</v>
      </c>
      <c r="F38" s="102" t="s">
        <v>31</v>
      </c>
      <c r="G38" s="102" t="s">
        <v>32</v>
      </c>
      <c r="H38" s="102" t="s">
        <v>2527</v>
      </c>
      <c r="I38" s="102" t="s">
        <v>34</v>
      </c>
      <c r="J38" s="102">
        <v>2</v>
      </c>
      <c r="K38" s="104" t="s">
        <v>2427</v>
      </c>
      <c r="L38" s="102" t="s">
        <v>35</v>
      </c>
      <c r="M38" s="102" t="s">
        <v>36</v>
      </c>
      <c r="N38" s="107">
        <v>64</v>
      </c>
      <c r="O38" s="107">
        <v>64</v>
      </c>
      <c r="P38" s="102"/>
      <c r="Q38" s="102"/>
      <c r="R38" s="102" t="s">
        <v>2527</v>
      </c>
      <c r="S38" s="102">
        <f t="shared" si="0"/>
        <v>2000</v>
      </c>
      <c r="T38" s="102" t="s">
        <v>37</v>
      </c>
      <c r="U38" s="102"/>
      <c r="V38" s="102"/>
      <c r="W38" s="102"/>
      <c r="X38" s="103" t="s">
        <v>2528</v>
      </c>
    </row>
    <row r="39" spans="1:24" ht="40.5">
      <c r="A39" s="22"/>
      <c r="B39" s="22">
        <v>2018</v>
      </c>
      <c r="C39" s="23" t="s">
        <v>29</v>
      </c>
      <c r="D39" s="102">
        <v>1802181101</v>
      </c>
      <c r="E39" s="103" t="s">
        <v>2529</v>
      </c>
      <c r="F39" s="102" t="s">
        <v>31</v>
      </c>
      <c r="G39" s="102" t="s">
        <v>32</v>
      </c>
      <c r="H39" s="102" t="s">
        <v>2530</v>
      </c>
      <c r="I39" s="102" t="s">
        <v>34</v>
      </c>
      <c r="J39" s="102">
        <v>1</v>
      </c>
      <c r="K39" s="104" t="s">
        <v>2427</v>
      </c>
      <c r="L39" s="102" t="s">
        <v>35</v>
      </c>
      <c r="M39" s="102" t="s">
        <v>36</v>
      </c>
      <c r="N39" s="107">
        <v>32</v>
      </c>
      <c r="O39" s="107">
        <v>32</v>
      </c>
      <c r="P39" s="102"/>
      <c r="Q39" s="102"/>
      <c r="R39" s="102" t="s">
        <v>2530</v>
      </c>
      <c r="S39" s="102">
        <f t="shared" si="0"/>
        <v>1000</v>
      </c>
      <c r="T39" s="102" t="s">
        <v>37</v>
      </c>
      <c r="U39" s="102"/>
      <c r="V39" s="102"/>
      <c r="W39" s="102"/>
      <c r="X39" s="103" t="s">
        <v>2531</v>
      </c>
    </row>
    <row r="40" spans="1:24" ht="40.5">
      <c r="A40" s="22"/>
      <c r="B40" s="22">
        <v>2018</v>
      </c>
      <c r="C40" s="23" t="s">
        <v>29</v>
      </c>
      <c r="D40" s="102" t="s">
        <v>2532</v>
      </c>
      <c r="E40" s="103" t="s">
        <v>2533</v>
      </c>
      <c r="F40" s="102" t="s">
        <v>31</v>
      </c>
      <c r="G40" s="102" t="s">
        <v>32</v>
      </c>
      <c r="H40" s="102" t="s">
        <v>2534</v>
      </c>
      <c r="I40" s="102" t="s">
        <v>34</v>
      </c>
      <c r="J40" s="102">
        <v>1</v>
      </c>
      <c r="K40" s="104" t="s">
        <v>2427</v>
      </c>
      <c r="L40" s="102" t="s">
        <v>35</v>
      </c>
      <c r="M40" s="102" t="s">
        <v>36</v>
      </c>
      <c r="N40" s="107">
        <v>32</v>
      </c>
      <c r="O40" s="107">
        <v>32</v>
      </c>
      <c r="P40" s="102"/>
      <c r="Q40" s="102"/>
      <c r="R40" s="102" t="s">
        <v>2534</v>
      </c>
      <c r="S40" s="102">
        <f t="shared" si="0"/>
        <v>1000</v>
      </c>
      <c r="T40" s="102" t="s">
        <v>37</v>
      </c>
      <c r="U40" s="102"/>
      <c r="V40" s="102"/>
      <c r="W40" s="102"/>
      <c r="X40" s="103" t="s">
        <v>2535</v>
      </c>
    </row>
    <row r="41" spans="1:24" ht="40.5">
      <c r="A41" s="22"/>
      <c r="B41" s="22">
        <v>2018</v>
      </c>
      <c r="C41" s="23" t="s">
        <v>29</v>
      </c>
      <c r="D41" s="102" t="s">
        <v>2536</v>
      </c>
      <c r="E41" s="103" t="s">
        <v>2537</v>
      </c>
      <c r="F41" s="102" t="s">
        <v>31</v>
      </c>
      <c r="G41" s="102" t="s">
        <v>32</v>
      </c>
      <c r="H41" s="102" t="s">
        <v>2538</v>
      </c>
      <c r="I41" s="102" t="s">
        <v>34</v>
      </c>
      <c r="J41" s="102">
        <v>2</v>
      </c>
      <c r="K41" s="104" t="s">
        <v>2427</v>
      </c>
      <c r="L41" s="102" t="s">
        <v>35</v>
      </c>
      <c r="M41" s="102" t="s">
        <v>36</v>
      </c>
      <c r="N41" s="107">
        <v>64</v>
      </c>
      <c r="O41" s="107">
        <v>64</v>
      </c>
      <c r="P41" s="102"/>
      <c r="Q41" s="102"/>
      <c r="R41" s="102" t="s">
        <v>2538</v>
      </c>
      <c r="S41" s="102">
        <f t="shared" si="0"/>
        <v>2000</v>
      </c>
      <c r="T41" s="102" t="s">
        <v>37</v>
      </c>
      <c r="U41" s="102"/>
      <c r="V41" s="102"/>
      <c r="W41" s="102"/>
      <c r="X41" s="103" t="s">
        <v>2539</v>
      </c>
    </row>
    <row r="42" spans="1:24" ht="40.5">
      <c r="A42" s="22"/>
      <c r="B42" s="22">
        <v>2018</v>
      </c>
      <c r="C42" s="23" t="s">
        <v>29</v>
      </c>
      <c r="D42" s="102" t="s">
        <v>2540</v>
      </c>
      <c r="E42" s="103" t="s">
        <v>2541</v>
      </c>
      <c r="F42" s="102" t="s">
        <v>31</v>
      </c>
      <c r="G42" s="102" t="s">
        <v>32</v>
      </c>
      <c r="H42" s="102" t="s">
        <v>2542</v>
      </c>
      <c r="I42" s="102" t="s">
        <v>34</v>
      </c>
      <c r="J42" s="102">
        <v>1.5</v>
      </c>
      <c r="K42" s="104" t="s">
        <v>2427</v>
      </c>
      <c r="L42" s="102" t="s">
        <v>35</v>
      </c>
      <c r="M42" s="102" t="s">
        <v>36</v>
      </c>
      <c r="N42" s="107">
        <v>48</v>
      </c>
      <c r="O42" s="107">
        <v>48</v>
      </c>
      <c r="P42" s="102"/>
      <c r="Q42" s="102"/>
      <c r="R42" s="102" t="s">
        <v>2542</v>
      </c>
      <c r="S42" s="102">
        <f t="shared" si="0"/>
        <v>1500</v>
      </c>
      <c r="T42" s="102" t="s">
        <v>37</v>
      </c>
      <c r="U42" s="102"/>
      <c r="V42" s="102"/>
      <c r="W42" s="102"/>
      <c r="X42" s="103" t="s">
        <v>2543</v>
      </c>
    </row>
    <row r="43" spans="1:24" ht="40.5">
      <c r="A43" s="22"/>
      <c r="B43" s="22">
        <v>2018</v>
      </c>
      <c r="C43" s="23" t="s">
        <v>29</v>
      </c>
      <c r="D43" s="102" t="s">
        <v>2544</v>
      </c>
      <c r="E43" s="103" t="s">
        <v>2545</v>
      </c>
      <c r="F43" s="102" t="s">
        <v>31</v>
      </c>
      <c r="G43" s="102" t="s">
        <v>32</v>
      </c>
      <c r="H43" s="102" t="s">
        <v>2546</v>
      </c>
      <c r="I43" s="102" t="s">
        <v>34</v>
      </c>
      <c r="J43" s="102">
        <v>1</v>
      </c>
      <c r="K43" s="104" t="s">
        <v>2427</v>
      </c>
      <c r="L43" s="102" t="s">
        <v>35</v>
      </c>
      <c r="M43" s="102" t="s">
        <v>36</v>
      </c>
      <c r="N43" s="107">
        <v>32</v>
      </c>
      <c r="O43" s="107">
        <v>32</v>
      </c>
      <c r="P43" s="102"/>
      <c r="Q43" s="102"/>
      <c r="R43" s="102" t="s">
        <v>2546</v>
      </c>
      <c r="S43" s="102">
        <f t="shared" si="0"/>
        <v>1000</v>
      </c>
      <c r="T43" s="102" t="s">
        <v>37</v>
      </c>
      <c r="U43" s="102"/>
      <c r="V43" s="102"/>
      <c r="W43" s="102"/>
      <c r="X43" s="103" t="s">
        <v>2547</v>
      </c>
    </row>
    <row r="44" spans="1:24" ht="54">
      <c r="A44" s="22"/>
      <c r="B44" s="22">
        <v>2018</v>
      </c>
      <c r="C44" s="23" t="s">
        <v>29</v>
      </c>
      <c r="D44" s="102" t="s">
        <v>2548</v>
      </c>
      <c r="E44" s="103" t="s">
        <v>2549</v>
      </c>
      <c r="F44" s="102" t="s">
        <v>31</v>
      </c>
      <c r="G44" s="102" t="s">
        <v>32</v>
      </c>
      <c r="H44" s="102" t="s">
        <v>2550</v>
      </c>
      <c r="I44" s="102" t="s">
        <v>34</v>
      </c>
      <c r="J44" s="102">
        <v>1.95</v>
      </c>
      <c r="K44" s="104" t="s">
        <v>2427</v>
      </c>
      <c r="L44" s="102" t="s">
        <v>35</v>
      </c>
      <c r="M44" s="102" t="s">
        <v>36</v>
      </c>
      <c r="N44" s="107">
        <v>78</v>
      </c>
      <c r="O44" s="107">
        <v>78</v>
      </c>
      <c r="P44" s="102"/>
      <c r="Q44" s="102"/>
      <c r="R44" s="102" t="s">
        <v>2550</v>
      </c>
      <c r="S44" s="102">
        <f t="shared" si="0"/>
        <v>1950</v>
      </c>
      <c r="T44" s="102" t="s">
        <v>37</v>
      </c>
      <c r="U44" s="102"/>
      <c r="V44" s="102"/>
      <c r="W44" s="102"/>
      <c r="X44" s="103" t="s">
        <v>2551</v>
      </c>
    </row>
    <row r="45" spans="1:24" ht="40.5">
      <c r="A45" s="22"/>
      <c r="B45" s="22">
        <v>2018</v>
      </c>
      <c r="C45" s="23" t="s">
        <v>29</v>
      </c>
      <c r="D45" s="102" t="s">
        <v>2552</v>
      </c>
      <c r="E45" s="103" t="s">
        <v>2545</v>
      </c>
      <c r="F45" s="102" t="s">
        <v>31</v>
      </c>
      <c r="G45" s="102" t="s">
        <v>32</v>
      </c>
      <c r="H45" s="102" t="s">
        <v>2546</v>
      </c>
      <c r="I45" s="102" t="s">
        <v>34</v>
      </c>
      <c r="J45" s="102">
        <v>1.8</v>
      </c>
      <c r="K45" s="104" t="s">
        <v>2427</v>
      </c>
      <c r="L45" s="102" t="s">
        <v>35</v>
      </c>
      <c r="M45" s="102" t="s">
        <v>36</v>
      </c>
      <c r="N45" s="107">
        <v>57.6</v>
      </c>
      <c r="O45" s="107">
        <v>57.6</v>
      </c>
      <c r="P45" s="102"/>
      <c r="Q45" s="102"/>
      <c r="R45" s="102" t="s">
        <v>2546</v>
      </c>
      <c r="S45" s="102">
        <f t="shared" si="0"/>
        <v>1800</v>
      </c>
      <c r="T45" s="102" t="s">
        <v>37</v>
      </c>
      <c r="U45" s="102"/>
      <c r="V45" s="102"/>
      <c r="W45" s="102"/>
      <c r="X45" s="103" t="s">
        <v>2553</v>
      </c>
    </row>
    <row r="46" spans="1:24" ht="40.5">
      <c r="A46" s="22"/>
      <c r="B46" s="22">
        <v>2018</v>
      </c>
      <c r="C46" s="23" t="s">
        <v>29</v>
      </c>
      <c r="D46" s="102" t="s">
        <v>2554</v>
      </c>
      <c r="E46" s="103" t="s">
        <v>2555</v>
      </c>
      <c r="F46" s="102" t="s">
        <v>31</v>
      </c>
      <c r="G46" s="102" t="s">
        <v>32</v>
      </c>
      <c r="H46" s="102" t="s">
        <v>1073</v>
      </c>
      <c r="I46" s="102" t="s">
        <v>34</v>
      </c>
      <c r="J46" s="102">
        <v>0.6</v>
      </c>
      <c r="K46" s="104" t="s">
        <v>2427</v>
      </c>
      <c r="L46" s="102" t="s">
        <v>35</v>
      </c>
      <c r="M46" s="102" t="s">
        <v>36</v>
      </c>
      <c r="N46" s="107">
        <v>19.2</v>
      </c>
      <c r="O46" s="107">
        <v>19.2</v>
      </c>
      <c r="P46" s="102"/>
      <c r="Q46" s="102"/>
      <c r="R46" s="102" t="s">
        <v>1073</v>
      </c>
      <c r="S46" s="102">
        <f t="shared" si="0"/>
        <v>600</v>
      </c>
      <c r="T46" s="102" t="s">
        <v>37</v>
      </c>
      <c r="U46" s="102"/>
      <c r="V46" s="102"/>
      <c r="W46" s="102"/>
      <c r="X46" s="103" t="s">
        <v>2556</v>
      </c>
    </row>
    <row r="47" spans="1:24" ht="40.5">
      <c r="A47" s="22"/>
      <c r="B47" s="22">
        <v>2018</v>
      </c>
      <c r="C47" s="23" t="s">
        <v>29</v>
      </c>
      <c r="D47" s="102" t="s">
        <v>2557</v>
      </c>
      <c r="E47" s="103" t="s">
        <v>2555</v>
      </c>
      <c r="F47" s="102" t="s">
        <v>31</v>
      </c>
      <c r="G47" s="102" t="s">
        <v>32</v>
      </c>
      <c r="H47" s="102" t="s">
        <v>1073</v>
      </c>
      <c r="I47" s="102" t="s">
        <v>34</v>
      </c>
      <c r="J47" s="102">
        <v>0.4</v>
      </c>
      <c r="K47" s="104" t="s">
        <v>2427</v>
      </c>
      <c r="L47" s="102" t="s">
        <v>35</v>
      </c>
      <c r="M47" s="102" t="s">
        <v>36</v>
      </c>
      <c r="N47" s="107">
        <v>12.8</v>
      </c>
      <c r="O47" s="107">
        <v>12.8</v>
      </c>
      <c r="P47" s="102"/>
      <c r="Q47" s="102"/>
      <c r="R47" s="102" t="s">
        <v>1073</v>
      </c>
      <c r="S47" s="102">
        <f t="shared" si="0"/>
        <v>400</v>
      </c>
      <c r="T47" s="102" t="s">
        <v>37</v>
      </c>
      <c r="U47" s="102"/>
      <c r="V47" s="102"/>
      <c r="W47" s="102"/>
      <c r="X47" s="103" t="s">
        <v>2558</v>
      </c>
    </row>
    <row r="48" spans="1:24" ht="40.5">
      <c r="A48" s="22"/>
      <c r="B48" s="22">
        <v>2018</v>
      </c>
      <c r="C48" s="23" t="s">
        <v>29</v>
      </c>
      <c r="D48" s="102" t="s">
        <v>2559</v>
      </c>
      <c r="E48" s="103" t="s">
        <v>2560</v>
      </c>
      <c r="F48" s="102" t="s">
        <v>31</v>
      </c>
      <c r="G48" s="102" t="s">
        <v>32</v>
      </c>
      <c r="H48" s="102" t="s">
        <v>145</v>
      </c>
      <c r="I48" s="102" t="s">
        <v>34</v>
      </c>
      <c r="J48" s="102">
        <v>1.6</v>
      </c>
      <c r="K48" s="104" t="s">
        <v>2427</v>
      </c>
      <c r="L48" s="102" t="s">
        <v>35</v>
      </c>
      <c r="M48" s="102" t="s">
        <v>36</v>
      </c>
      <c r="N48" s="107">
        <v>51.2</v>
      </c>
      <c r="O48" s="107">
        <v>51.2</v>
      </c>
      <c r="P48" s="102"/>
      <c r="Q48" s="102"/>
      <c r="R48" s="102" t="s">
        <v>145</v>
      </c>
      <c r="S48" s="102">
        <f t="shared" si="0"/>
        <v>1600</v>
      </c>
      <c r="T48" s="102" t="s">
        <v>37</v>
      </c>
      <c r="U48" s="102"/>
      <c r="V48" s="102"/>
      <c r="W48" s="102"/>
      <c r="X48" s="103" t="s">
        <v>2561</v>
      </c>
    </row>
    <row r="49" spans="1:24" ht="40.5">
      <c r="A49" s="22"/>
      <c r="B49" s="22">
        <v>2018</v>
      </c>
      <c r="C49" s="23" t="s">
        <v>29</v>
      </c>
      <c r="D49" s="102" t="s">
        <v>2562</v>
      </c>
      <c r="E49" s="103" t="s">
        <v>2563</v>
      </c>
      <c r="F49" s="102" t="s">
        <v>31</v>
      </c>
      <c r="G49" s="102" t="s">
        <v>32</v>
      </c>
      <c r="H49" s="102" t="s">
        <v>181</v>
      </c>
      <c r="I49" s="102" t="s">
        <v>34</v>
      </c>
      <c r="J49" s="102">
        <v>0.8</v>
      </c>
      <c r="K49" s="104" t="s">
        <v>2427</v>
      </c>
      <c r="L49" s="102" t="s">
        <v>35</v>
      </c>
      <c r="M49" s="102" t="s">
        <v>36</v>
      </c>
      <c r="N49" s="107">
        <v>25.6</v>
      </c>
      <c r="O49" s="107">
        <v>25.6</v>
      </c>
      <c r="P49" s="102"/>
      <c r="Q49" s="102"/>
      <c r="R49" s="102" t="s">
        <v>181</v>
      </c>
      <c r="S49" s="102">
        <f t="shared" si="0"/>
        <v>800</v>
      </c>
      <c r="T49" s="102" t="s">
        <v>37</v>
      </c>
      <c r="U49" s="102"/>
      <c r="V49" s="102"/>
      <c r="W49" s="102"/>
      <c r="X49" s="103" t="s">
        <v>2564</v>
      </c>
    </row>
    <row r="50" spans="1:24" ht="40.5">
      <c r="A50" s="22"/>
      <c r="B50" s="22">
        <v>2018</v>
      </c>
      <c r="C50" s="23" t="s">
        <v>29</v>
      </c>
      <c r="D50" s="102">
        <v>1802130702</v>
      </c>
      <c r="E50" s="103" t="s">
        <v>2563</v>
      </c>
      <c r="F50" s="102" t="s">
        <v>31</v>
      </c>
      <c r="G50" s="102" t="s">
        <v>32</v>
      </c>
      <c r="H50" s="102" t="s">
        <v>181</v>
      </c>
      <c r="I50" s="102" t="s">
        <v>34</v>
      </c>
      <c r="J50" s="102">
        <v>0.6</v>
      </c>
      <c r="K50" s="104" t="s">
        <v>2427</v>
      </c>
      <c r="L50" s="102" t="s">
        <v>35</v>
      </c>
      <c r="M50" s="102" t="s">
        <v>36</v>
      </c>
      <c r="N50" s="107">
        <v>19.2</v>
      </c>
      <c r="O50" s="107">
        <v>19.2</v>
      </c>
      <c r="P50" s="102"/>
      <c r="Q50" s="102"/>
      <c r="R50" s="102" t="s">
        <v>181</v>
      </c>
      <c r="S50" s="102">
        <f t="shared" si="0"/>
        <v>600</v>
      </c>
      <c r="T50" s="102" t="s">
        <v>37</v>
      </c>
      <c r="U50" s="102"/>
      <c r="V50" s="102"/>
      <c r="W50" s="102"/>
      <c r="X50" s="103" t="s">
        <v>2565</v>
      </c>
    </row>
    <row r="51" spans="1:24" ht="40.5">
      <c r="A51" s="22"/>
      <c r="B51" s="22">
        <v>2018</v>
      </c>
      <c r="C51" s="23" t="s">
        <v>29</v>
      </c>
      <c r="D51" s="102" t="s">
        <v>2566</v>
      </c>
      <c r="E51" s="103" t="s">
        <v>2567</v>
      </c>
      <c r="F51" s="102" t="s">
        <v>31</v>
      </c>
      <c r="G51" s="102" t="s">
        <v>32</v>
      </c>
      <c r="H51" s="102" t="s">
        <v>2568</v>
      </c>
      <c r="I51" s="102" t="s">
        <v>34</v>
      </c>
      <c r="J51" s="102">
        <v>1.4</v>
      </c>
      <c r="K51" s="104" t="s">
        <v>2427</v>
      </c>
      <c r="L51" s="102" t="s">
        <v>35</v>
      </c>
      <c r="M51" s="102" t="s">
        <v>36</v>
      </c>
      <c r="N51" s="107">
        <v>44.8</v>
      </c>
      <c r="O51" s="107">
        <v>44.8</v>
      </c>
      <c r="P51" s="102"/>
      <c r="Q51" s="102"/>
      <c r="R51" s="102" t="s">
        <v>2568</v>
      </c>
      <c r="S51" s="102">
        <f t="shared" si="0"/>
        <v>1400</v>
      </c>
      <c r="T51" s="102" t="s">
        <v>37</v>
      </c>
      <c r="U51" s="102"/>
      <c r="V51" s="102"/>
      <c r="W51" s="102"/>
      <c r="X51" s="103" t="s">
        <v>2569</v>
      </c>
    </row>
    <row r="52" spans="1:24" ht="40.5">
      <c r="A52" s="22"/>
      <c r="B52" s="22">
        <v>2018</v>
      </c>
      <c r="C52" s="23" t="s">
        <v>29</v>
      </c>
      <c r="D52" s="102" t="s">
        <v>2570</v>
      </c>
      <c r="E52" s="103" t="s">
        <v>2571</v>
      </c>
      <c r="F52" s="102" t="s">
        <v>31</v>
      </c>
      <c r="G52" s="102" t="s">
        <v>32</v>
      </c>
      <c r="H52" s="102" t="s">
        <v>208</v>
      </c>
      <c r="I52" s="102" t="s">
        <v>34</v>
      </c>
      <c r="J52" s="102">
        <v>2.3</v>
      </c>
      <c r="K52" s="104" t="s">
        <v>2427</v>
      </c>
      <c r="L52" s="102" t="s">
        <v>35</v>
      </c>
      <c r="M52" s="102" t="s">
        <v>36</v>
      </c>
      <c r="N52" s="107">
        <v>25.3</v>
      </c>
      <c r="O52" s="107">
        <v>25.3</v>
      </c>
      <c r="P52" s="102"/>
      <c r="Q52" s="102"/>
      <c r="R52" s="102" t="s">
        <v>208</v>
      </c>
      <c r="S52" s="102">
        <f t="shared" si="0"/>
        <v>2300</v>
      </c>
      <c r="T52" s="102" t="s">
        <v>37</v>
      </c>
      <c r="U52" s="102"/>
      <c r="V52" s="102"/>
      <c r="W52" s="102"/>
      <c r="X52" s="103" t="s">
        <v>2572</v>
      </c>
    </row>
    <row r="53" spans="1:24" ht="40.5">
      <c r="A53" s="22"/>
      <c r="B53" s="22">
        <v>2018</v>
      </c>
      <c r="C53" s="23" t="s">
        <v>29</v>
      </c>
      <c r="D53" s="102" t="s">
        <v>2573</v>
      </c>
      <c r="E53" s="103" t="s">
        <v>2574</v>
      </c>
      <c r="F53" s="102" t="s">
        <v>31</v>
      </c>
      <c r="G53" s="102" t="s">
        <v>32</v>
      </c>
      <c r="H53" s="102" t="s">
        <v>2575</v>
      </c>
      <c r="I53" s="102" t="s">
        <v>34</v>
      </c>
      <c r="J53" s="102">
        <v>1.65</v>
      </c>
      <c r="K53" s="104" t="s">
        <v>2427</v>
      </c>
      <c r="L53" s="102" t="s">
        <v>35</v>
      </c>
      <c r="M53" s="102" t="s">
        <v>36</v>
      </c>
      <c r="N53" s="107">
        <v>96</v>
      </c>
      <c r="O53" s="107">
        <v>96</v>
      </c>
      <c r="P53" s="102"/>
      <c r="Q53" s="102"/>
      <c r="R53" s="102" t="s">
        <v>2575</v>
      </c>
      <c r="S53" s="102">
        <f t="shared" si="0"/>
        <v>1650</v>
      </c>
      <c r="T53" s="102" t="s">
        <v>37</v>
      </c>
      <c r="U53" s="102"/>
      <c r="V53" s="102"/>
      <c r="W53" s="102"/>
      <c r="X53" s="103" t="s">
        <v>2576</v>
      </c>
    </row>
    <row r="54" spans="1:24" ht="40.5">
      <c r="A54" s="22"/>
      <c r="B54" s="22">
        <v>2018</v>
      </c>
      <c r="C54" s="23" t="s">
        <v>29</v>
      </c>
      <c r="D54" s="102" t="s">
        <v>2577</v>
      </c>
      <c r="E54" s="103" t="s">
        <v>2578</v>
      </c>
      <c r="F54" s="102" t="s">
        <v>31</v>
      </c>
      <c r="G54" s="102" t="s">
        <v>32</v>
      </c>
      <c r="H54" s="102" t="s">
        <v>1616</v>
      </c>
      <c r="I54" s="102" t="s">
        <v>34</v>
      </c>
      <c r="J54" s="102">
        <v>0.72</v>
      </c>
      <c r="K54" s="104" t="s">
        <v>2427</v>
      </c>
      <c r="L54" s="102" t="s">
        <v>35</v>
      </c>
      <c r="M54" s="102" t="s">
        <v>36</v>
      </c>
      <c r="N54" s="107">
        <v>20.04</v>
      </c>
      <c r="O54" s="107">
        <v>20.04</v>
      </c>
      <c r="P54" s="102"/>
      <c r="Q54" s="102"/>
      <c r="R54" s="102" t="s">
        <v>1616</v>
      </c>
      <c r="S54" s="102">
        <f t="shared" si="0"/>
        <v>720</v>
      </c>
      <c r="T54" s="102" t="s">
        <v>37</v>
      </c>
      <c r="U54" s="102"/>
      <c r="V54" s="102"/>
      <c r="W54" s="102"/>
      <c r="X54" s="103" t="s">
        <v>2579</v>
      </c>
    </row>
    <row r="55" spans="1:24" ht="40.5">
      <c r="A55" s="22"/>
      <c r="B55" s="22">
        <v>2018</v>
      </c>
      <c r="C55" s="23" t="s">
        <v>29</v>
      </c>
      <c r="D55" s="102" t="s">
        <v>2580</v>
      </c>
      <c r="E55" s="103" t="s">
        <v>2581</v>
      </c>
      <c r="F55" s="102" t="s">
        <v>31</v>
      </c>
      <c r="G55" s="102" t="s">
        <v>32</v>
      </c>
      <c r="H55" s="102" t="s">
        <v>1046</v>
      </c>
      <c r="I55" s="102" t="s">
        <v>34</v>
      </c>
      <c r="J55" s="102">
        <v>1.1</v>
      </c>
      <c r="K55" s="104" t="s">
        <v>2427</v>
      </c>
      <c r="L55" s="102" t="s">
        <v>35</v>
      </c>
      <c r="M55" s="102" t="s">
        <v>36</v>
      </c>
      <c r="N55" s="107">
        <v>35.2</v>
      </c>
      <c r="O55" s="107">
        <v>35.2</v>
      </c>
      <c r="P55" s="102"/>
      <c r="Q55" s="102"/>
      <c r="R55" s="102" t="s">
        <v>1046</v>
      </c>
      <c r="S55" s="102">
        <f t="shared" si="0"/>
        <v>1100</v>
      </c>
      <c r="T55" s="102" t="s">
        <v>37</v>
      </c>
      <c r="U55" s="102"/>
      <c r="V55" s="102"/>
      <c r="W55" s="102"/>
      <c r="X55" s="103" t="s">
        <v>2582</v>
      </c>
    </row>
    <row r="56" spans="1:24" ht="27">
      <c r="A56" s="22"/>
      <c r="B56" s="22">
        <v>2018</v>
      </c>
      <c r="C56" s="23" t="s">
        <v>29</v>
      </c>
      <c r="D56" s="103" t="s">
        <v>2583</v>
      </c>
      <c r="E56" s="103" t="s">
        <v>2584</v>
      </c>
      <c r="F56" s="102" t="s">
        <v>31</v>
      </c>
      <c r="G56" s="102" t="s">
        <v>32</v>
      </c>
      <c r="H56" s="102" t="s">
        <v>246</v>
      </c>
      <c r="I56" s="102" t="s">
        <v>1550</v>
      </c>
      <c r="J56" s="102">
        <v>16</v>
      </c>
      <c r="K56" s="104" t="s">
        <v>2427</v>
      </c>
      <c r="L56" s="102" t="s">
        <v>1551</v>
      </c>
      <c r="M56" s="102" t="s">
        <v>36</v>
      </c>
      <c r="N56" s="107">
        <v>4.8</v>
      </c>
      <c r="O56" s="107">
        <v>4.8</v>
      </c>
      <c r="P56" s="102"/>
      <c r="Q56" s="102"/>
      <c r="R56" s="102" t="s">
        <v>246</v>
      </c>
      <c r="S56" s="102">
        <f t="shared" si="0"/>
        <v>16000</v>
      </c>
      <c r="T56" s="102" t="s">
        <v>37</v>
      </c>
      <c r="U56" s="102"/>
      <c r="V56" s="102"/>
      <c r="W56" s="102"/>
      <c r="X56" s="103" t="s">
        <v>2585</v>
      </c>
    </row>
    <row r="57" spans="1:24" ht="40.5">
      <c r="A57" s="22"/>
      <c r="B57" s="22">
        <v>2018</v>
      </c>
      <c r="C57" s="23" t="s">
        <v>29</v>
      </c>
      <c r="D57" s="102" t="s">
        <v>2586</v>
      </c>
      <c r="E57" s="103" t="s">
        <v>2450</v>
      </c>
      <c r="F57" s="102" t="s">
        <v>31</v>
      </c>
      <c r="G57" s="102" t="s">
        <v>32</v>
      </c>
      <c r="H57" s="102" t="s">
        <v>2451</v>
      </c>
      <c r="I57" s="102" t="s">
        <v>34</v>
      </c>
      <c r="J57" s="102">
        <v>2</v>
      </c>
      <c r="K57" s="104" t="s">
        <v>2427</v>
      </c>
      <c r="L57" s="102" t="s">
        <v>35</v>
      </c>
      <c r="M57" s="102" t="s">
        <v>36</v>
      </c>
      <c r="N57" s="107">
        <v>64</v>
      </c>
      <c r="O57" s="107">
        <v>64</v>
      </c>
      <c r="P57" s="102"/>
      <c r="Q57" s="102"/>
      <c r="R57" s="102" t="s">
        <v>2451</v>
      </c>
      <c r="S57" s="102">
        <f t="shared" si="0"/>
        <v>2000</v>
      </c>
      <c r="T57" s="102" t="s">
        <v>37</v>
      </c>
      <c r="U57" s="102"/>
      <c r="V57" s="102"/>
      <c r="W57" s="102"/>
      <c r="X57" s="103" t="s">
        <v>2587</v>
      </c>
    </row>
    <row r="58" spans="1:24" ht="40.5">
      <c r="A58" s="22"/>
      <c r="B58" s="22">
        <v>2018</v>
      </c>
      <c r="C58" s="23" t="s">
        <v>29</v>
      </c>
      <c r="D58" s="102" t="s">
        <v>2588</v>
      </c>
      <c r="E58" s="103" t="s">
        <v>2589</v>
      </c>
      <c r="F58" s="102" t="s">
        <v>31</v>
      </c>
      <c r="G58" s="102" t="s">
        <v>32</v>
      </c>
      <c r="H58" s="102" t="s">
        <v>1623</v>
      </c>
      <c r="I58" s="102" t="s">
        <v>34</v>
      </c>
      <c r="J58" s="102">
        <v>0.7</v>
      </c>
      <c r="K58" s="104" t="s">
        <v>2427</v>
      </c>
      <c r="L58" s="102" t="s">
        <v>35</v>
      </c>
      <c r="M58" s="102" t="s">
        <v>36</v>
      </c>
      <c r="N58" s="107">
        <v>22.4</v>
      </c>
      <c r="O58" s="107">
        <v>22.4</v>
      </c>
      <c r="P58" s="102"/>
      <c r="Q58" s="102"/>
      <c r="R58" s="102" t="s">
        <v>1623</v>
      </c>
      <c r="S58" s="102">
        <f t="shared" si="0"/>
        <v>700</v>
      </c>
      <c r="T58" s="102" t="s">
        <v>37</v>
      </c>
      <c r="U58" s="102"/>
      <c r="V58" s="102"/>
      <c r="W58" s="102"/>
      <c r="X58" s="103" t="s">
        <v>2590</v>
      </c>
    </row>
    <row r="59" spans="1:24" ht="40.5">
      <c r="A59" s="22"/>
      <c r="B59" s="22">
        <v>2018</v>
      </c>
      <c r="C59" s="23" t="s">
        <v>29</v>
      </c>
      <c r="D59" s="102" t="s">
        <v>2591</v>
      </c>
      <c r="E59" s="103" t="s">
        <v>2461</v>
      </c>
      <c r="F59" s="102" t="s">
        <v>31</v>
      </c>
      <c r="G59" s="102" t="s">
        <v>32</v>
      </c>
      <c r="H59" s="102" t="s">
        <v>1239</v>
      </c>
      <c r="I59" s="102" t="s">
        <v>34</v>
      </c>
      <c r="J59" s="102">
        <v>0.8</v>
      </c>
      <c r="K59" s="104" t="s">
        <v>2427</v>
      </c>
      <c r="L59" s="102" t="s">
        <v>35</v>
      </c>
      <c r="M59" s="102" t="s">
        <v>36</v>
      </c>
      <c r="N59" s="107">
        <v>25.6</v>
      </c>
      <c r="O59" s="107">
        <v>25.6</v>
      </c>
      <c r="P59" s="102"/>
      <c r="Q59" s="102"/>
      <c r="R59" s="102" t="s">
        <v>1239</v>
      </c>
      <c r="S59" s="102">
        <f t="shared" si="0"/>
        <v>800</v>
      </c>
      <c r="T59" s="102" t="s">
        <v>37</v>
      </c>
      <c r="U59" s="102"/>
      <c r="V59" s="102"/>
      <c r="W59" s="102"/>
      <c r="X59" s="103" t="s">
        <v>2592</v>
      </c>
    </row>
    <row r="60" spans="1:24" ht="40.5">
      <c r="A60" s="22"/>
      <c r="B60" s="22">
        <v>2018</v>
      </c>
      <c r="C60" s="23" t="s">
        <v>29</v>
      </c>
      <c r="D60" s="102" t="s">
        <v>2593</v>
      </c>
      <c r="E60" s="103" t="s">
        <v>2594</v>
      </c>
      <c r="F60" s="102" t="s">
        <v>31</v>
      </c>
      <c r="G60" s="102" t="s">
        <v>32</v>
      </c>
      <c r="H60" s="102" t="s">
        <v>2595</v>
      </c>
      <c r="I60" s="102" t="s">
        <v>34</v>
      </c>
      <c r="J60" s="102">
        <v>0.82</v>
      </c>
      <c r="K60" s="104" t="s">
        <v>2427</v>
      </c>
      <c r="L60" s="102" t="s">
        <v>35</v>
      </c>
      <c r="M60" s="102" t="s">
        <v>36</v>
      </c>
      <c r="N60" s="107">
        <v>26.24</v>
      </c>
      <c r="O60" s="107">
        <v>26.24</v>
      </c>
      <c r="P60" s="102"/>
      <c r="Q60" s="102"/>
      <c r="R60" s="102" t="s">
        <v>2595</v>
      </c>
      <c r="S60" s="102">
        <f t="shared" si="0"/>
        <v>820</v>
      </c>
      <c r="T60" s="102" t="s">
        <v>37</v>
      </c>
      <c r="U60" s="102"/>
      <c r="V60" s="102"/>
      <c r="W60" s="102"/>
      <c r="X60" s="103" t="s">
        <v>2596</v>
      </c>
    </row>
    <row r="61" spans="1:24" ht="54">
      <c r="A61" s="22"/>
      <c r="B61" s="22">
        <v>2018</v>
      </c>
      <c r="C61" s="23" t="s">
        <v>29</v>
      </c>
      <c r="D61" s="102" t="s">
        <v>2597</v>
      </c>
      <c r="E61" s="103" t="s">
        <v>2598</v>
      </c>
      <c r="F61" s="102" t="s">
        <v>31</v>
      </c>
      <c r="G61" s="102" t="s">
        <v>32</v>
      </c>
      <c r="H61" s="102" t="s">
        <v>1440</v>
      </c>
      <c r="I61" s="102" t="s">
        <v>34</v>
      </c>
      <c r="J61" s="102">
        <v>0.81</v>
      </c>
      <c r="K61" s="104" t="s">
        <v>2427</v>
      </c>
      <c r="L61" s="102" t="s">
        <v>35</v>
      </c>
      <c r="M61" s="102" t="s">
        <v>36</v>
      </c>
      <c r="N61" s="107">
        <v>25.92</v>
      </c>
      <c r="O61" s="107">
        <v>25.92</v>
      </c>
      <c r="P61" s="102"/>
      <c r="Q61" s="102"/>
      <c r="R61" s="102" t="s">
        <v>1440</v>
      </c>
      <c r="S61" s="102">
        <f t="shared" si="0"/>
        <v>810</v>
      </c>
      <c r="T61" s="102" t="s">
        <v>37</v>
      </c>
      <c r="U61" s="102"/>
      <c r="V61" s="102"/>
      <c r="W61" s="102"/>
      <c r="X61" s="103" t="s">
        <v>2599</v>
      </c>
    </row>
    <row r="62" spans="1:24" ht="40.5">
      <c r="A62" s="22"/>
      <c r="B62" s="22">
        <v>2018</v>
      </c>
      <c r="C62" s="23" t="s">
        <v>29</v>
      </c>
      <c r="D62" s="102" t="s">
        <v>2600</v>
      </c>
      <c r="E62" s="103" t="s">
        <v>2601</v>
      </c>
      <c r="F62" s="102" t="s">
        <v>31</v>
      </c>
      <c r="G62" s="102" t="s">
        <v>32</v>
      </c>
      <c r="H62" s="102" t="s">
        <v>329</v>
      </c>
      <c r="I62" s="102" t="s">
        <v>34</v>
      </c>
      <c r="J62" s="102">
        <v>0.82</v>
      </c>
      <c r="K62" s="104" t="s">
        <v>2427</v>
      </c>
      <c r="L62" s="102" t="s">
        <v>35</v>
      </c>
      <c r="M62" s="102" t="s">
        <v>36</v>
      </c>
      <c r="N62" s="107">
        <v>26.24</v>
      </c>
      <c r="O62" s="107">
        <v>26.24</v>
      </c>
      <c r="P62" s="102"/>
      <c r="Q62" s="102"/>
      <c r="R62" s="102" t="s">
        <v>329</v>
      </c>
      <c r="S62" s="102">
        <f t="shared" si="0"/>
        <v>820</v>
      </c>
      <c r="T62" s="102" t="s">
        <v>37</v>
      </c>
      <c r="U62" s="102"/>
      <c r="V62" s="102"/>
      <c r="W62" s="102"/>
      <c r="X62" s="103" t="s">
        <v>2602</v>
      </c>
    </row>
    <row r="63" spans="1:24" ht="54">
      <c r="A63" s="22"/>
      <c r="B63" s="22">
        <v>2018</v>
      </c>
      <c r="C63" s="23" t="s">
        <v>29</v>
      </c>
      <c r="D63" s="102" t="s">
        <v>2603</v>
      </c>
      <c r="E63" s="103" t="s">
        <v>2604</v>
      </c>
      <c r="F63" s="102" t="s">
        <v>31</v>
      </c>
      <c r="G63" s="102" t="s">
        <v>32</v>
      </c>
      <c r="H63" s="102" t="s">
        <v>2605</v>
      </c>
      <c r="I63" s="102" t="s">
        <v>34</v>
      </c>
      <c r="J63" s="102">
        <v>1.06</v>
      </c>
      <c r="K63" s="104" t="s">
        <v>2427</v>
      </c>
      <c r="L63" s="102" t="s">
        <v>35</v>
      </c>
      <c r="M63" s="102" t="s">
        <v>36</v>
      </c>
      <c r="N63" s="107">
        <v>33.92</v>
      </c>
      <c r="O63" s="107">
        <v>33.92</v>
      </c>
      <c r="P63" s="102"/>
      <c r="Q63" s="102"/>
      <c r="R63" s="102" t="s">
        <v>2605</v>
      </c>
      <c r="S63" s="102">
        <f t="shared" si="0"/>
        <v>1060</v>
      </c>
      <c r="T63" s="102" t="s">
        <v>37</v>
      </c>
      <c r="U63" s="102"/>
      <c r="V63" s="102"/>
      <c r="W63" s="102"/>
      <c r="X63" s="103" t="s">
        <v>2606</v>
      </c>
    </row>
    <row r="64" spans="1:24" ht="40.5">
      <c r="A64" s="22"/>
      <c r="B64" s="22">
        <v>2018</v>
      </c>
      <c r="C64" s="23" t="s">
        <v>29</v>
      </c>
      <c r="D64" s="102" t="s">
        <v>2607</v>
      </c>
      <c r="E64" s="103" t="s">
        <v>2608</v>
      </c>
      <c r="F64" s="102" t="s">
        <v>31</v>
      </c>
      <c r="G64" s="102" t="s">
        <v>32</v>
      </c>
      <c r="H64" s="102" t="s">
        <v>360</v>
      </c>
      <c r="I64" s="102" t="s">
        <v>34</v>
      </c>
      <c r="J64" s="102">
        <v>1.5</v>
      </c>
      <c r="K64" s="104" t="s">
        <v>2427</v>
      </c>
      <c r="L64" s="102" t="s">
        <v>35</v>
      </c>
      <c r="M64" s="102" t="s">
        <v>36</v>
      </c>
      <c r="N64" s="107">
        <v>48</v>
      </c>
      <c r="O64" s="107">
        <v>48</v>
      </c>
      <c r="P64" s="102"/>
      <c r="Q64" s="102"/>
      <c r="R64" s="102" t="s">
        <v>360</v>
      </c>
      <c r="S64" s="102">
        <f t="shared" si="0"/>
        <v>1500</v>
      </c>
      <c r="T64" s="102" t="s">
        <v>37</v>
      </c>
      <c r="U64" s="102"/>
      <c r="V64" s="102"/>
      <c r="W64" s="102"/>
      <c r="X64" s="103" t="s">
        <v>2609</v>
      </c>
    </row>
    <row r="65" spans="1:24" ht="40.5">
      <c r="A65" s="22"/>
      <c r="B65" s="22">
        <v>2018</v>
      </c>
      <c r="C65" s="23" t="s">
        <v>29</v>
      </c>
      <c r="D65" s="102" t="s">
        <v>2610</v>
      </c>
      <c r="E65" s="103" t="s">
        <v>2611</v>
      </c>
      <c r="F65" s="102" t="s">
        <v>31</v>
      </c>
      <c r="G65" s="102" t="s">
        <v>32</v>
      </c>
      <c r="H65" s="102" t="s">
        <v>338</v>
      </c>
      <c r="I65" s="102" t="s">
        <v>34</v>
      </c>
      <c r="J65" s="102">
        <v>1</v>
      </c>
      <c r="K65" s="104" t="s">
        <v>2427</v>
      </c>
      <c r="L65" s="102" t="s">
        <v>35</v>
      </c>
      <c r="M65" s="102" t="s">
        <v>36</v>
      </c>
      <c r="N65" s="107">
        <v>32</v>
      </c>
      <c r="O65" s="107">
        <v>32</v>
      </c>
      <c r="P65" s="102"/>
      <c r="Q65" s="102"/>
      <c r="R65" s="102" t="s">
        <v>338</v>
      </c>
      <c r="S65" s="102">
        <f t="shared" si="0"/>
        <v>1000</v>
      </c>
      <c r="T65" s="102" t="s">
        <v>37</v>
      </c>
      <c r="U65" s="102"/>
      <c r="V65" s="102"/>
      <c r="W65" s="102"/>
      <c r="X65" s="103" t="s">
        <v>2612</v>
      </c>
    </row>
    <row r="66" spans="1:24" ht="54">
      <c r="A66" s="22"/>
      <c r="B66" s="22">
        <v>2018</v>
      </c>
      <c r="C66" s="23" t="s">
        <v>29</v>
      </c>
      <c r="D66" s="102" t="s">
        <v>2613</v>
      </c>
      <c r="E66" s="103" t="s">
        <v>2614</v>
      </c>
      <c r="F66" s="102" t="s">
        <v>31</v>
      </c>
      <c r="G66" s="102" t="s">
        <v>32</v>
      </c>
      <c r="H66" s="102" t="s">
        <v>2615</v>
      </c>
      <c r="I66" s="102" t="s">
        <v>34</v>
      </c>
      <c r="J66" s="102">
        <v>0.9</v>
      </c>
      <c r="K66" s="104" t="s">
        <v>2427</v>
      </c>
      <c r="L66" s="102" t="s">
        <v>35</v>
      </c>
      <c r="M66" s="102" t="s">
        <v>36</v>
      </c>
      <c r="N66" s="107">
        <v>28.8</v>
      </c>
      <c r="O66" s="107">
        <v>28.8</v>
      </c>
      <c r="P66" s="102"/>
      <c r="Q66" s="102"/>
      <c r="R66" s="102" t="s">
        <v>2615</v>
      </c>
      <c r="S66" s="102">
        <f t="shared" si="0"/>
        <v>900</v>
      </c>
      <c r="T66" s="102" t="s">
        <v>37</v>
      </c>
      <c r="U66" s="102"/>
      <c r="V66" s="102"/>
      <c r="W66" s="102"/>
      <c r="X66" s="103" t="s">
        <v>2616</v>
      </c>
    </row>
    <row r="67" spans="1:24" ht="40.5">
      <c r="A67" s="22"/>
      <c r="B67" s="22">
        <v>2018</v>
      </c>
      <c r="C67" s="23" t="s">
        <v>29</v>
      </c>
      <c r="D67" s="102" t="s">
        <v>2617</v>
      </c>
      <c r="E67" s="103" t="s">
        <v>2618</v>
      </c>
      <c r="F67" s="102" t="s">
        <v>31</v>
      </c>
      <c r="G67" s="102" t="s">
        <v>32</v>
      </c>
      <c r="H67" s="102" t="s">
        <v>1174</v>
      </c>
      <c r="I67" s="102" t="s">
        <v>34</v>
      </c>
      <c r="J67" s="102">
        <v>0.9</v>
      </c>
      <c r="K67" s="104" t="s">
        <v>2427</v>
      </c>
      <c r="L67" s="102" t="s">
        <v>35</v>
      </c>
      <c r="M67" s="102" t="s">
        <v>36</v>
      </c>
      <c r="N67" s="107">
        <v>28.8</v>
      </c>
      <c r="O67" s="107">
        <v>28.8</v>
      </c>
      <c r="P67" s="102"/>
      <c r="Q67" s="102"/>
      <c r="R67" s="102" t="s">
        <v>1174</v>
      </c>
      <c r="S67" s="102">
        <f t="shared" si="0"/>
        <v>900</v>
      </c>
      <c r="T67" s="102" t="s">
        <v>37</v>
      </c>
      <c r="U67" s="102"/>
      <c r="V67" s="102"/>
      <c r="W67" s="102"/>
      <c r="X67" s="103" t="s">
        <v>2619</v>
      </c>
    </row>
    <row r="68" spans="1:24" ht="40.5">
      <c r="A68" s="22"/>
      <c r="B68" s="22">
        <v>2018</v>
      </c>
      <c r="C68" s="23" t="s">
        <v>29</v>
      </c>
      <c r="D68" s="102" t="s">
        <v>2620</v>
      </c>
      <c r="E68" s="103" t="s">
        <v>2474</v>
      </c>
      <c r="F68" s="102" t="s">
        <v>31</v>
      </c>
      <c r="G68" s="102" t="s">
        <v>32</v>
      </c>
      <c r="H68" s="102" t="s">
        <v>372</v>
      </c>
      <c r="I68" s="102" t="s">
        <v>34</v>
      </c>
      <c r="J68" s="102">
        <v>0.7</v>
      </c>
      <c r="K68" s="104" t="s">
        <v>2427</v>
      </c>
      <c r="L68" s="102" t="s">
        <v>35</v>
      </c>
      <c r="M68" s="102" t="s">
        <v>36</v>
      </c>
      <c r="N68" s="107">
        <v>22.4</v>
      </c>
      <c r="O68" s="107">
        <v>22.4</v>
      </c>
      <c r="P68" s="102"/>
      <c r="Q68" s="102"/>
      <c r="R68" s="102" t="s">
        <v>372</v>
      </c>
      <c r="S68" s="102">
        <f t="shared" si="0"/>
        <v>700</v>
      </c>
      <c r="T68" s="102" t="s">
        <v>37</v>
      </c>
      <c r="U68" s="102"/>
      <c r="V68" s="102"/>
      <c r="W68" s="102"/>
      <c r="X68" s="103" t="s">
        <v>2621</v>
      </c>
    </row>
    <row r="69" spans="1:24" ht="40.5">
      <c r="A69" s="22"/>
      <c r="B69" s="22">
        <v>2018</v>
      </c>
      <c r="C69" s="23" t="s">
        <v>29</v>
      </c>
      <c r="D69" s="102" t="s">
        <v>2622</v>
      </c>
      <c r="E69" s="103" t="s">
        <v>2623</v>
      </c>
      <c r="F69" s="102" t="s">
        <v>31</v>
      </c>
      <c r="G69" s="102" t="s">
        <v>32</v>
      </c>
      <c r="H69" s="102" t="s">
        <v>2624</v>
      </c>
      <c r="I69" s="102" t="s">
        <v>34</v>
      </c>
      <c r="J69" s="102">
        <v>2.2</v>
      </c>
      <c r="K69" s="104" t="s">
        <v>2427</v>
      </c>
      <c r="L69" s="102" t="s">
        <v>35</v>
      </c>
      <c r="M69" s="102" t="s">
        <v>36</v>
      </c>
      <c r="N69" s="107">
        <v>70.4</v>
      </c>
      <c r="O69" s="107">
        <v>70.4</v>
      </c>
      <c r="P69" s="102"/>
      <c r="Q69" s="102"/>
      <c r="R69" s="102" t="s">
        <v>2624</v>
      </c>
      <c r="S69" s="102">
        <f t="shared" si="0"/>
        <v>2200</v>
      </c>
      <c r="T69" s="102" t="s">
        <v>37</v>
      </c>
      <c r="U69" s="102"/>
      <c r="V69" s="102"/>
      <c r="W69" s="102"/>
      <c r="X69" s="103" t="s">
        <v>2625</v>
      </c>
    </row>
    <row r="70" spans="1:24" ht="40.5">
      <c r="A70" s="22"/>
      <c r="B70" s="22">
        <v>2018</v>
      </c>
      <c r="C70" s="23" t="s">
        <v>29</v>
      </c>
      <c r="D70" s="102" t="s">
        <v>2626</v>
      </c>
      <c r="E70" s="103" t="s">
        <v>2627</v>
      </c>
      <c r="F70" s="102" t="s">
        <v>31</v>
      </c>
      <c r="G70" s="102" t="s">
        <v>32</v>
      </c>
      <c r="H70" s="102" t="s">
        <v>2628</v>
      </c>
      <c r="I70" s="102" t="s">
        <v>34</v>
      </c>
      <c r="J70" s="102">
        <v>1.6</v>
      </c>
      <c r="K70" s="104" t="s">
        <v>2427</v>
      </c>
      <c r="L70" s="102" t="s">
        <v>35</v>
      </c>
      <c r="M70" s="102" t="s">
        <v>36</v>
      </c>
      <c r="N70" s="107">
        <v>51.2</v>
      </c>
      <c r="O70" s="107">
        <v>51.2</v>
      </c>
      <c r="P70" s="102"/>
      <c r="Q70" s="102"/>
      <c r="R70" s="102" t="s">
        <v>2628</v>
      </c>
      <c r="S70" s="102">
        <f t="shared" si="0"/>
        <v>1600</v>
      </c>
      <c r="T70" s="102" t="s">
        <v>37</v>
      </c>
      <c r="U70" s="102"/>
      <c r="V70" s="102"/>
      <c r="W70" s="102"/>
      <c r="X70" s="103" t="s">
        <v>2629</v>
      </c>
    </row>
    <row r="71" spans="1:24" ht="40.5">
      <c r="A71" s="22"/>
      <c r="B71" s="22">
        <v>2018</v>
      </c>
      <c r="C71" s="23" t="s">
        <v>29</v>
      </c>
      <c r="D71" s="102" t="s">
        <v>2630</v>
      </c>
      <c r="E71" s="103" t="s">
        <v>2627</v>
      </c>
      <c r="F71" s="102" t="s">
        <v>31</v>
      </c>
      <c r="G71" s="102" t="s">
        <v>32</v>
      </c>
      <c r="H71" s="102" t="s">
        <v>2628</v>
      </c>
      <c r="I71" s="102" t="s">
        <v>34</v>
      </c>
      <c r="J71" s="102">
        <v>1.2</v>
      </c>
      <c r="K71" s="104" t="s">
        <v>2427</v>
      </c>
      <c r="L71" s="102" t="s">
        <v>35</v>
      </c>
      <c r="M71" s="102" t="s">
        <v>36</v>
      </c>
      <c r="N71" s="107">
        <v>38.4</v>
      </c>
      <c r="O71" s="107">
        <v>38.4</v>
      </c>
      <c r="P71" s="102"/>
      <c r="Q71" s="102"/>
      <c r="R71" s="102" t="s">
        <v>2628</v>
      </c>
      <c r="S71" s="102">
        <f t="shared" si="0"/>
        <v>1200</v>
      </c>
      <c r="T71" s="102" t="s">
        <v>37</v>
      </c>
      <c r="U71" s="102"/>
      <c r="V71" s="102"/>
      <c r="W71" s="102"/>
      <c r="X71" s="103" t="s">
        <v>2631</v>
      </c>
    </row>
    <row r="72" spans="1:24" ht="40.5">
      <c r="A72" s="22"/>
      <c r="B72" s="22">
        <v>2018</v>
      </c>
      <c r="C72" s="23" t="s">
        <v>29</v>
      </c>
      <c r="D72" s="102" t="s">
        <v>2632</v>
      </c>
      <c r="E72" s="103" t="s">
        <v>2633</v>
      </c>
      <c r="F72" s="102" t="s">
        <v>31</v>
      </c>
      <c r="G72" s="102" t="s">
        <v>32</v>
      </c>
      <c r="H72" s="102" t="s">
        <v>435</v>
      </c>
      <c r="I72" s="102" t="s">
        <v>34</v>
      </c>
      <c r="J72" s="102">
        <v>1</v>
      </c>
      <c r="K72" s="104" t="s">
        <v>2427</v>
      </c>
      <c r="L72" s="102" t="s">
        <v>35</v>
      </c>
      <c r="M72" s="102" t="s">
        <v>36</v>
      </c>
      <c r="N72" s="107">
        <v>32</v>
      </c>
      <c r="O72" s="107">
        <v>32</v>
      </c>
      <c r="P72" s="102"/>
      <c r="Q72" s="102"/>
      <c r="R72" s="102" t="s">
        <v>435</v>
      </c>
      <c r="S72" s="102">
        <f aca="true" t="shared" si="1" ref="S72:S135">J72*1000</f>
        <v>1000</v>
      </c>
      <c r="T72" s="102" t="s">
        <v>37</v>
      </c>
      <c r="U72" s="102"/>
      <c r="V72" s="102"/>
      <c r="W72" s="102"/>
      <c r="X72" s="103" t="s">
        <v>2634</v>
      </c>
    </row>
    <row r="73" spans="1:24" ht="40.5">
      <c r="A73" s="22"/>
      <c r="B73" s="22">
        <v>2018</v>
      </c>
      <c r="C73" s="23" t="s">
        <v>29</v>
      </c>
      <c r="D73" s="102" t="s">
        <v>2635</v>
      </c>
      <c r="E73" s="103" t="s">
        <v>2636</v>
      </c>
      <c r="F73" s="102" t="s">
        <v>31</v>
      </c>
      <c r="G73" s="102" t="s">
        <v>32</v>
      </c>
      <c r="H73" s="102" t="s">
        <v>2637</v>
      </c>
      <c r="I73" s="102" t="s">
        <v>34</v>
      </c>
      <c r="J73" s="102">
        <v>0.8</v>
      </c>
      <c r="K73" s="104" t="s">
        <v>2427</v>
      </c>
      <c r="L73" s="102" t="s">
        <v>35</v>
      </c>
      <c r="M73" s="102" t="s">
        <v>36</v>
      </c>
      <c r="N73" s="107">
        <v>25.6</v>
      </c>
      <c r="O73" s="107">
        <v>25.6</v>
      </c>
      <c r="P73" s="102"/>
      <c r="Q73" s="102"/>
      <c r="R73" s="102" t="s">
        <v>2637</v>
      </c>
      <c r="S73" s="102">
        <f t="shared" si="1"/>
        <v>800</v>
      </c>
      <c r="T73" s="102" t="s">
        <v>37</v>
      </c>
      <c r="U73" s="102"/>
      <c r="V73" s="102"/>
      <c r="W73" s="102"/>
      <c r="X73" s="103" t="s">
        <v>2638</v>
      </c>
    </row>
    <row r="74" spans="1:24" ht="40.5">
      <c r="A74" s="22"/>
      <c r="B74" s="22">
        <v>2018</v>
      </c>
      <c r="C74" s="23" t="s">
        <v>29</v>
      </c>
      <c r="D74" s="102" t="s">
        <v>2639</v>
      </c>
      <c r="E74" s="103" t="s">
        <v>2640</v>
      </c>
      <c r="F74" s="102" t="s">
        <v>31</v>
      </c>
      <c r="G74" s="102" t="s">
        <v>32</v>
      </c>
      <c r="H74" s="102" t="s">
        <v>496</v>
      </c>
      <c r="I74" s="102" t="s">
        <v>34</v>
      </c>
      <c r="J74" s="102">
        <v>1.2</v>
      </c>
      <c r="K74" s="104" t="s">
        <v>2427</v>
      </c>
      <c r="L74" s="102" t="s">
        <v>35</v>
      </c>
      <c r="M74" s="102" t="s">
        <v>36</v>
      </c>
      <c r="N74" s="107">
        <v>38.4</v>
      </c>
      <c r="O74" s="107">
        <v>38.4</v>
      </c>
      <c r="P74" s="102"/>
      <c r="Q74" s="102"/>
      <c r="R74" s="102" t="s">
        <v>496</v>
      </c>
      <c r="S74" s="102">
        <f t="shared" si="1"/>
        <v>1200</v>
      </c>
      <c r="T74" s="102" t="s">
        <v>37</v>
      </c>
      <c r="U74" s="102"/>
      <c r="V74" s="102"/>
      <c r="W74" s="102"/>
      <c r="X74" s="103" t="s">
        <v>2641</v>
      </c>
    </row>
    <row r="75" spans="1:24" ht="40.5">
      <c r="A75" s="22"/>
      <c r="B75" s="22">
        <v>2018</v>
      </c>
      <c r="C75" s="23" t="s">
        <v>29</v>
      </c>
      <c r="D75" s="102" t="s">
        <v>2642</v>
      </c>
      <c r="E75" s="103" t="s">
        <v>2643</v>
      </c>
      <c r="F75" s="102" t="s">
        <v>31</v>
      </c>
      <c r="G75" s="102" t="s">
        <v>32</v>
      </c>
      <c r="H75" s="102" t="s">
        <v>480</v>
      </c>
      <c r="I75" s="102" t="s">
        <v>34</v>
      </c>
      <c r="J75" s="102">
        <v>2.2</v>
      </c>
      <c r="K75" s="104" t="s">
        <v>2427</v>
      </c>
      <c r="L75" s="102" t="s">
        <v>35</v>
      </c>
      <c r="M75" s="102" t="s">
        <v>36</v>
      </c>
      <c r="N75" s="107">
        <v>70.4</v>
      </c>
      <c r="O75" s="107">
        <v>70.4</v>
      </c>
      <c r="P75" s="102"/>
      <c r="Q75" s="102"/>
      <c r="R75" s="102" t="s">
        <v>480</v>
      </c>
      <c r="S75" s="102">
        <f t="shared" si="1"/>
        <v>2200</v>
      </c>
      <c r="T75" s="102" t="s">
        <v>37</v>
      </c>
      <c r="U75" s="102"/>
      <c r="V75" s="102"/>
      <c r="W75" s="102"/>
      <c r="X75" s="103" t="s">
        <v>2644</v>
      </c>
    </row>
    <row r="76" spans="1:24" ht="67.5">
      <c r="A76" s="22"/>
      <c r="B76" s="22">
        <v>2018</v>
      </c>
      <c r="C76" s="23" t="s">
        <v>29</v>
      </c>
      <c r="D76" s="102">
        <v>1802020002</v>
      </c>
      <c r="E76" s="103" t="s">
        <v>2645</v>
      </c>
      <c r="F76" s="102" t="s">
        <v>31</v>
      </c>
      <c r="G76" s="102" t="s">
        <v>32</v>
      </c>
      <c r="H76" s="102" t="s">
        <v>2646</v>
      </c>
      <c r="I76" s="102" t="s">
        <v>34</v>
      </c>
      <c r="J76" s="102">
        <v>4</v>
      </c>
      <c r="K76" s="104" t="s">
        <v>2427</v>
      </c>
      <c r="L76" s="102" t="s">
        <v>35</v>
      </c>
      <c r="M76" s="102" t="s">
        <v>36</v>
      </c>
      <c r="N76" s="107">
        <v>128</v>
      </c>
      <c r="O76" s="107">
        <v>128</v>
      </c>
      <c r="P76" s="102"/>
      <c r="Q76" s="102"/>
      <c r="R76" s="102" t="s">
        <v>810</v>
      </c>
      <c r="S76" s="102">
        <f t="shared" si="1"/>
        <v>4000</v>
      </c>
      <c r="T76" s="102" t="s">
        <v>37</v>
      </c>
      <c r="U76" s="102"/>
      <c r="V76" s="102"/>
      <c r="W76" s="102"/>
      <c r="X76" s="103" t="s">
        <v>2647</v>
      </c>
    </row>
    <row r="77" spans="1:24" ht="40.5">
      <c r="A77" s="22"/>
      <c r="B77" s="22">
        <v>2018</v>
      </c>
      <c r="C77" s="23" t="s">
        <v>29</v>
      </c>
      <c r="D77" s="102" t="s">
        <v>2648</v>
      </c>
      <c r="E77" s="103" t="s">
        <v>2649</v>
      </c>
      <c r="F77" s="102" t="s">
        <v>31</v>
      </c>
      <c r="G77" s="102" t="s">
        <v>32</v>
      </c>
      <c r="H77" s="102" t="s">
        <v>1526</v>
      </c>
      <c r="I77" s="102" t="s">
        <v>34</v>
      </c>
      <c r="J77" s="102">
        <v>2</v>
      </c>
      <c r="K77" s="104" t="s">
        <v>2427</v>
      </c>
      <c r="L77" s="102" t="s">
        <v>35</v>
      </c>
      <c r="M77" s="102" t="s">
        <v>36</v>
      </c>
      <c r="N77" s="107">
        <v>64</v>
      </c>
      <c r="O77" s="107">
        <v>64</v>
      </c>
      <c r="P77" s="102"/>
      <c r="Q77" s="102"/>
      <c r="R77" s="102" t="s">
        <v>1526</v>
      </c>
      <c r="S77" s="102">
        <f t="shared" si="1"/>
        <v>2000</v>
      </c>
      <c r="T77" s="102" t="s">
        <v>37</v>
      </c>
      <c r="U77" s="102"/>
      <c r="V77" s="102"/>
      <c r="W77" s="102"/>
      <c r="X77" s="103" t="s">
        <v>2650</v>
      </c>
    </row>
    <row r="78" spans="1:24" ht="40.5">
      <c r="A78" s="22"/>
      <c r="B78" s="22">
        <v>2018</v>
      </c>
      <c r="C78" s="23" t="s">
        <v>29</v>
      </c>
      <c r="D78" s="102" t="s">
        <v>2651</v>
      </c>
      <c r="E78" s="103" t="s">
        <v>2652</v>
      </c>
      <c r="F78" s="102" t="s">
        <v>31</v>
      </c>
      <c r="G78" s="102" t="s">
        <v>32</v>
      </c>
      <c r="H78" s="102" t="s">
        <v>2653</v>
      </c>
      <c r="I78" s="102" t="s">
        <v>34</v>
      </c>
      <c r="J78" s="102">
        <v>1.6</v>
      </c>
      <c r="K78" s="104" t="s">
        <v>2427</v>
      </c>
      <c r="L78" s="102" t="s">
        <v>35</v>
      </c>
      <c r="M78" s="102" t="s">
        <v>36</v>
      </c>
      <c r="N78" s="107">
        <v>51.2</v>
      </c>
      <c r="O78" s="107">
        <v>51.2</v>
      </c>
      <c r="P78" s="102"/>
      <c r="Q78" s="102"/>
      <c r="R78" s="102" t="s">
        <v>2653</v>
      </c>
      <c r="S78" s="102">
        <f t="shared" si="1"/>
        <v>1600</v>
      </c>
      <c r="T78" s="102" t="s">
        <v>37</v>
      </c>
      <c r="U78" s="102"/>
      <c r="V78" s="102"/>
      <c r="W78" s="102"/>
      <c r="X78" s="103" t="s">
        <v>2654</v>
      </c>
    </row>
    <row r="79" spans="1:24" ht="40.5">
      <c r="A79" s="22"/>
      <c r="B79" s="22">
        <v>2018</v>
      </c>
      <c r="C79" s="23" t="s">
        <v>29</v>
      </c>
      <c r="D79" s="102" t="s">
        <v>2655</v>
      </c>
      <c r="E79" s="103" t="s">
        <v>2656</v>
      </c>
      <c r="F79" s="102" t="s">
        <v>31</v>
      </c>
      <c r="G79" s="102" t="s">
        <v>32</v>
      </c>
      <c r="H79" s="102" t="s">
        <v>1091</v>
      </c>
      <c r="I79" s="102" t="s">
        <v>34</v>
      </c>
      <c r="J79" s="102">
        <v>1.2</v>
      </c>
      <c r="K79" s="104" t="s">
        <v>2427</v>
      </c>
      <c r="L79" s="102" t="s">
        <v>35</v>
      </c>
      <c r="M79" s="102" t="s">
        <v>36</v>
      </c>
      <c r="N79" s="107">
        <v>38.4</v>
      </c>
      <c r="O79" s="107">
        <v>38.4</v>
      </c>
      <c r="P79" s="102"/>
      <c r="Q79" s="102"/>
      <c r="R79" s="102" t="s">
        <v>1091</v>
      </c>
      <c r="S79" s="102">
        <f t="shared" si="1"/>
        <v>1200</v>
      </c>
      <c r="T79" s="102" t="s">
        <v>37</v>
      </c>
      <c r="U79" s="102"/>
      <c r="V79" s="102"/>
      <c r="W79" s="102"/>
      <c r="X79" s="103" t="s">
        <v>2657</v>
      </c>
    </row>
    <row r="80" spans="1:24" ht="40.5">
      <c r="A80" s="22"/>
      <c r="B80" s="22">
        <v>2018</v>
      </c>
      <c r="C80" s="23" t="s">
        <v>29</v>
      </c>
      <c r="D80" s="102" t="s">
        <v>2658</v>
      </c>
      <c r="E80" s="103" t="s">
        <v>2659</v>
      </c>
      <c r="F80" s="102" t="s">
        <v>31</v>
      </c>
      <c r="G80" s="102" t="s">
        <v>32</v>
      </c>
      <c r="H80" s="102" t="s">
        <v>614</v>
      </c>
      <c r="I80" s="102" t="s">
        <v>34</v>
      </c>
      <c r="J80" s="102">
        <v>2.3</v>
      </c>
      <c r="K80" s="104" t="s">
        <v>2427</v>
      </c>
      <c r="L80" s="102" t="s">
        <v>35</v>
      </c>
      <c r="M80" s="102" t="s">
        <v>36</v>
      </c>
      <c r="N80" s="107">
        <v>73.6</v>
      </c>
      <c r="O80" s="107">
        <v>73.6</v>
      </c>
      <c r="P80" s="102"/>
      <c r="Q80" s="102"/>
      <c r="R80" s="102" t="s">
        <v>614</v>
      </c>
      <c r="S80" s="102">
        <f t="shared" si="1"/>
        <v>2300</v>
      </c>
      <c r="T80" s="102" t="s">
        <v>37</v>
      </c>
      <c r="U80" s="102"/>
      <c r="V80" s="102"/>
      <c r="W80" s="102"/>
      <c r="X80" s="103" t="s">
        <v>2660</v>
      </c>
    </row>
    <row r="81" spans="1:24" ht="40.5">
      <c r="A81" s="22"/>
      <c r="B81" s="22">
        <v>2018</v>
      </c>
      <c r="C81" s="23" t="s">
        <v>29</v>
      </c>
      <c r="D81" s="102" t="s">
        <v>2661</v>
      </c>
      <c r="E81" s="103" t="s">
        <v>2662</v>
      </c>
      <c r="F81" s="102" t="s">
        <v>31</v>
      </c>
      <c r="G81" s="102" t="s">
        <v>32</v>
      </c>
      <c r="H81" s="102" t="s">
        <v>605</v>
      </c>
      <c r="I81" s="102" t="s">
        <v>34</v>
      </c>
      <c r="J81" s="102">
        <v>1.3</v>
      </c>
      <c r="K81" s="104" t="s">
        <v>2427</v>
      </c>
      <c r="L81" s="102" t="s">
        <v>35</v>
      </c>
      <c r="M81" s="102" t="s">
        <v>36</v>
      </c>
      <c r="N81" s="107">
        <v>41.6</v>
      </c>
      <c r="O81" s="107">
        <v>41.6</v>
      </c>
      <c r="P81" s="102"/>
      <c r="Q81" s="102"/>
      <c r="R81" s="102" t="s">
        <v>605</v>
      </c>
      <c r="S81" s="102">
        <f t="shared" si="1"/>
        <v>1300</v>
      </c>
      <c r="T81" s="102" t="s">
        <v>37</v>
      </c>
      <c r="U81" s="102"/>
      <c r="V81" s="102"/>
      <c r="W81" s="102"/>
      <c r="X81" s="103" t="s">
        <v>2663</v>
      </c>
    </row>
    <row r="82" spans="1:24" ht="40.5">
      <c r="A82" s="22"/>
      <c r="B82" s="22">
        <v>2018</v>
      </c>
      <c r="C82" s="23" t="s">
        <v>29</v>
      </c>
      <c r="D82" s="102" t="s">
        <v>2664</v>
      </c>
      <c r="E82" s="103" t="s">
        <v>2665</v>
      </c>
      <c r="F82" s="102" t="s">
        <v>31</v>
      </c>
      <c r="G82" s="102" t="s">
        <v>32</v>
      </c>
      <c r="H82" s="102" t="s">
        <v>617</v>
      </c>
      <c r="I82" s="102" t="s">
        <v>34</v>
      </c>
      <c r="J82" s="102">
        <v>0.9</v>
      </c>
      <c r="K82" s="104" t="s">
        <v>2427</v>
      </c>
      <c r="L82" s="102" t="s">
        <v>35</v>
      </c>
      <c r="M82" s="102" t="s">
        <v>36</v>
      </c>
      <c r="N82" s="107">
        <v>28.8</v>
      </c>
      <c r="O82" s="107">
        <v>28.8</v>
      </c>
      <c r="P82" s="102"/>
      <c r="Q82" s="102"/>
      <c r="R82" s="102" t="s">
        <v>617</v>
      </c>
      <c r="S82" s="102">
        <f t="shared" si="1"/>
        <v>900</v>
      </c>
      <c r="T82" s="102" t="s">
        <v>37</v>
      </c>
      <c r="U82" s="102"/>
      <c r="V82" s="102"/>
      <c r="W82" s="102"/>
      <c r="X82" s="103" t="s">
        <v>2666</v>
      </c>
    </row>
    <row r="83" spans="1:24" ht="40.5">
      <c r="A83" s="22"/>
      <c r="B83" s="22">
        <v>2018</v>
      </c>
      <c r="C83" s="23" t="s">
        <v>29</v>
      </c>
      <c r="D83" s="102" t="s">
        <v>2667</v>
      </c>
      <c r="E83" s="103" t="s">
        <v>2668</v>
      </c>
      <c r="F83" s="102" t="s">
        <v>31</v>
      </c>
      <c r="G83" s="102" t="s">
        <v>32</v>
      </c>
      <c r="H83" s="102" t="s">
        <v>2669</v>
      </c>
      <c r="I83" s="102" t="s">
        <v>34</v>
      </c>
      <c r="J83" s="102">
        <v>1.25</v>
      </c>
      <c r="K83" s="104" t="s">
        <v>2427</v>
      </c>
      <c r="L83" s="102" t="s">
        <v>35</v>
      </c>
      <c r="M83" s="102" t="s">
        <v>36</v>
      </c>
      <c r="N83" s="107">
        <v>40</v>
      </c>
      <c r="O83" s="107">
        <v>40</v>
      </c>
      <c r="P83" s="102"/>
      <c r="Q83" s="102"/>
      <c r="R83" s="102" t="s">
        <v>2669</v>
      </c>
      <c r="S83" s="102">
        <f t="shared" si="1"/>
        <v>1250</v>
      </c>
      <c r="T83" s="102" t="s">
        <v>37</v>
      </c>
      <c r="U83" s="102"/>
      <c r="V83" s="102"/>
      <c r="W83" s="102"/>
      <c r="X83" s="103" t="s">
        <v>2670</v>
      </c>
    </row>
    <row r="84" spans="1:24" ht="40.5">
      <c r="A84" s="22"/>
      <c r="B84" s="22">
        <v>2018</v>
      </c>
      <c r="C84" s="23" t="s">
        <v>29</v>
      </c>
      <c r="D84" s="102" t="s">
        <v>2671</v>
      </c>
      <c r="E84" s="103" t="s">
        <v>2672</v>
      </c>
      <c r="F84" s="102" t="s">
        <v>31</v>
      </c>
      <c r="G84" s="102" t="s">
        <v>32</v>
      </c>
      <c r="H84" s="102" t="s">
        <v>1720</v>
      </c>
      <c r="I84" s="102" t="s">
        <v>34</v>
      </c>
      <c r="J84" s="102">
        <v>0.8</v>
      </c>
      <c r="K84" s="104" t="s">
        <v>2427</v>
      </c>
      <c r="L84" s="102" t="s">
        <v>35</v>
      </c>
      <c r="M84" s="102" t="s">
        <v>36</v>
      </c>
      <c r="N84" s="107">
        <v>25.6</v>
      </c>
      <c r="O84" s="107">
        <v>25.6</v>
      </c>
      <c r="P84" s="102"/>
      <c r="Q84" s="102"/>
      <c r="R84" s="102" t="s">
        <v>1720</v>
      </c>
      <c r="S84" s="102">
        <f t="shared" si="1"/>
        <v>800</v>
      </c>
      <c r="T84" s="102" t="s">
        <v>37</v>
      </c>
      <c r="U84" s="102"/>
      <c r="V84" s="102"/>
      <c r="W84" s="102"/>
      <c r="X84" s="103" t="s">
        <v>2673</v>
      </c>
    </row>
    <row r="85" spans="1:24" ht="40.5">
      <c r="A85" s="22"/>
      <c r="B85" s="22">
        <v>2018</v>
      </c>
      <c r="C85" s="23" t="s">
        <v>29</v>
      </c>
      <c r="D85" s="102" t="s">
        <v>2674</v>
      </c>
      <c r="E85" s="103" t="s">
        <v>2675</v>
      </c>
      <c r="F85" s="102" t="s">
        <v>31</v>
      </c>
      <c r="G85" s="102" t="s">
        <v>32</v>
      </c>
      <c r="H85" s="102" t="s">
        <v>662</v>
      </c>
      <c r="I85" s="102" t="s">
        <v>34</v>
      </c>
      <c r="J85" s="102">
        <v>0.5</v>
      </c>
      <c r="K85" s="104" t="s">
        <v>2427</v>
      </c>
      <c r="L85" s="102" t="s">
        <v>35</v>
      </c>
      <c r="M85" s="102" t="s">
        <v>36</v>
      </c>
      <c r="N85" s="107">
        <v>16</v>
      </c>
      <c r="O85" s="107">
        <v>16</v>
      </c>
      <c r="P85" s="102"/>
      <c r="Q85" s="102"/>
      <c r="R85" s="102" t="s">
        <v>662</v>
      </c>
      <c r="S85" s="102">
        <f t="shared" si="1"/>
        <v>500</v>
      </c>
      <c r="T85" s="102" t="s">
        <v>37</v>
      </c>
      <c r="U85" s="102"/>
      <c r="V85" s="102"/>
      <c r="W85" s="102"/>
      <c r="X85" s="103" t="s">
        <v>2676</v>
      </c>
    </row>
    <row r="86" spans="1:24" ht="40.5">
      <c r="A86" s="22"/>
      <c r="B86" s="22">
        <v>2018</v>
      </c>
      <c r="C86" s="23" t="s">
        <v>29</v>
      </c>
      <c r="D86" s="102" t="s">
        <v>2677</v>
      </c>
      <c r="E86" s="103" t="s">
        <v>2678</v>
      </c>
      <c r="F86" s="102" t="s">
        <v>31</v>
      </c>
      <c r="G86" s="102" t="s">
        <v>32</v>
      </c>
      <c r="H86" s="102" t="s">
        <v>640</v>
      </c>
      <c r="I86" s="102" t="s">
        <v>34</v>
      </c>
      <c r="J86" s="102">
        <v>1.1</v>
      </c>
      <c r="K86" s="104" t="s">
        <v>2427</v>
      </c>
      <c r="L86" s="102" t="s">
        <v>35</v>
      </c>
      <c r="M86" s="102" t="s">
        <v>36</v>
      </c>
      <c r="N86" s="107">
        <v>35.2</v>
      </c>
      <c r="O86" s="107">
        <v>35.2</v>
      </c>
      <c r="P86" s="102"/>
      <c r="Q86" s="102"/>
      <c r="R86" s="102" t="s">
        <v>640</v>
      </c>
      <c r="S86" s="102">
        <f t="shared" si="1"/>
        <v>1100</v>
      </c>
      <c r="T86" s="102" t="s">
        <v>37</v>
      </c>
      <c r="U86" s="102"/>
      <c r="V86" s="102"/>
      <c r="W86" s="102"/>
      <c r="X86" s="103" t="s">
        <v>2679</v>
      </c>
    </row>
    <row r="87" spans="1:24" ht="40.5">
      <c r="A87" s="22"/>
      <c r="B87" s="22">
        <v>2018</v>
      </c>
      <c r="C87" s="23" t="s">
        <v>29</v>
      </c>
      <c r="D87" s="102" t="s">
        <v>2680</v>
      </c>
      <c r="E87" s="103" t="s">
        <v>2681</v>
      </c>
      <c r="F87" s="102" t="s">
        <v>31</v>
      </c>
      <c r="G87" s="102" t="s">
        <v>32</v>
      </c>
      <c r="H87" s="102" t="s">
        <v>1114</v>
      </c>
      <c r="I87" s="102" t="s">
        <v>34</v>
      </c>
      <c r="J87" s="102">
        <v>1</v>
      </c>
      <c r="K87" s="104" t="s">
        <v>2427</v>
      </c>
      <c r="L87" s="102" t="s">
        <v>35</v>
      </c>
      <c r="M87" s="102" t="s">
        <v>36</v>
      </c>
      <c r="N87" s="107">
        <v>32</v>
      </c>
      <c r="O87" s="107">
        <v>32</v>
      </c>
      <c r="P87" s="102"/>
      <c r="Q87" s="102"/>
      <c r="R87" s="102" t="s">
        <v>1114</v>
      </c>
      <c r="S87" s="102">
        <f t="shared" si="1"/>
        <v>1000</v>
      </c>
      <c r="T87" s="102" t="s">
        <v>37</v>
      </c>
      <c r="U87" s="102"/>
      <c r="V87" s="102"/>
      <c r="W87" s="102"/>
      <c r="X87" s="103" t="s">
        <v>2682</v>
      </c>
    </row>
    <row r="88" spans="1:24" ht="40.5">
      <c r="A88" s="22"/>
      <c r="B88" s="22">
        <v>2018</v>
      </c>
      <c r="C88" s="23" t="s">
        <v>29</v>
      </c>
      <c r="D88" s="102" t="s">
        <v>2683</v>
      </c>
      <c r="E88" s="103" t="s">
        <v>2684</v>
      </c>
      <c r="F88" s="102" t="s">
        <v>31</v>
      </c>
      <c r="G88" s="102" t="s">
        <v>32</v>
      </c>
      <c r="H88" s="102" t="s">
        <v>636</v>
      </c>
      <c r="I88" s="102" t="s">
        <v>34</v>
      </c>
      <c r="J88" s="102">
        <v>0.5</v>
      </c>
      <c r="K88" s="104" t="s">
        <v>2427</v>
      </c>
      <c r="L88" s="102" t="s">
        <v>35</v>
      </c>
      <c r="M88" s="102" t="s">
        <v>36</v>
      </c>
      <c r="N88" s="107">
        <v>15.57</v>
      </c>
      <c r="O88" s="107">
        <v>15.57</v>
      </c>
      <c r="P88" s="102"/>
      <c r="Q88" s="102"/>
      <c r="R88" s="102" t="s">
        <v>636</v>
      </c>
      <c r="S88" s="102">
        <f t="shared" si="1"/>
        <v>500</v>
      </c>
      <c r="T88" s="102" t="s">
        <v>37</v>
      </c>
      <c r="U88" s="102"/>
      <c r="V88" s="102"/>
      <c r="W88" s="102"/>
      <c r="X88" s="103" t="s">
        <v>2685</v>
      </c>
    </row>
    <row r="89" spans="1:24" ht="40.5">
      <c r="A89" s="22"/>
      <c r="B89" s="22">
        <v>2018</v>
      </c>
      <c r="C89" s="23" t="s">
        <v>29</v>
      </c>
      <c r="D89" s="102">
        <v>1802191101</v>
      </c>
      <c r="E89" s="103" t="s">
        <v>2686</v>
      </c>
      <c r="F89" s="102" t="s">
        <v>31</v>
      </c>
      <c r="G89" s="102" t="s">
        <v>32</v>
      </c>
      <c r="H89" s="102" t="s">
        <v>2687</v>
      </c>
      <c r="I89" s="102" t="s">
        <v>34</v>
      </c>
      <c r="J89" s="102">
        <v>1.9</v>
      </c>
      <c r="K89" s="104" t="s">
        <v>2427</v>
      </c>
      <c r="L89" s="102" t="s">
        <v>35</v>
      </c>
      <c r="M89" s="102" t="s">
        <v>36</v>
      </c>
      <c r="N89" s="107">
        <v>60.8</v>
      </c>
      <c r="O89" s="107">
        <v>60.8</v>
      </c>
      <c r="P89" s="102"/>
      <c r="Q89" s="102"/>
      <c r="R89" s="102" t="s">
        <v>2687</v>
      </c>
      <c r="S89" s="102">
        <f t="shared" si="1"/>
        <v>1900</v>
      </c>
      <c r="T89" s="102" t="s">
        <v>37</v>
      </c>
      <c r="U89" s="102"/>
      <c r="V89" s="102"/>
      <c r="W89" s="102"/>
      <c r="X89" s="103" t="s">
        <v>2688</v>
      </c>
    </row>
    <row r="90" spans="1:24" ht="40.5">
      <c r="A90" s="22"/>
      <c r="B90" s="22">
        <v>2018</v>
      </c>
      <c r="C90" s="23" t="s">
        <v>29</v>
      </c>
      <c r="D90" s="102">
        <v>1802191102</v>
      </c>
      <c r="E90" s="103" t="s">
        <v>2686</v>
      </c>
      <c r="F90" s="102" t="s">
        <v>31</v>
      </c>
      <c r="G90" s="102" t="s">
        <v>32</v>
      </c>
      <c r="H90" s="102" t="s">
        <v>2687</v>
      </c>
      <c r="I90" s="102" t="s">
        <v>34</v>
      </c>
      <c r="J90" s="102">
        <v>2</v>
      </c>
      <c r="K90" s="104" t="s">
        <v>2427</v>
      </c>
      <c r="L90" s="102" t="s">
        <v>35</v>
      </c>
      <c r="M90" s="102" t="s">
        <v>36</v>
      </c>
      <c r="N90" s="107">
        <v>64</v>
      </c>
      <c r="O90" s="107">
        <v>64</v>
      </c>
      <c r="P90" s="102"/>
      <c r="Q90" s="102"/>
      <c r="R90" s="102" t="s">
        <v>2687</v>
      </c>
      <c r="S90" s="102">
        <f t="shared" si="1"/>
        <v>2000</v>
      </c>
      <c r="T90" s="102" t="s">
        <v>37</v>
      </c>
      <c r="U90" s="102"/>
      <c r="V90" s="102"/>
      <c r="W90" s="102"/>
      <c r="X90" s="103" t="s">
        <v>2689</v>
      </c>
    </row>
    <row r="91" spans="1:24" ht="40.5">
      <c r="A91" s="22"/>
      <c r="B91" s="22">
        <v>2018</v>
      </c>
      <c r="C91" s="23" t="s">
        <v>29</v>
      </c>
      <c r="D91" s="102" t="s">
        <v>2690</v>
      </c>
      <c r="E91" s="103" t="s">
        <v>2691</v>
      </c>
      <c r="F91" s="102" t="s">
        <v>31</v>
      </c>
      <c r="G91" s="102" t="s">
        <v>32</v>
      </c>
      <c r="H91" s="102" t="s">
        <v>2692</v>
      </c>
      <c r="I91" s="102" t="s">
        <v>34</v>
      </c>
      <c r="J91" s="102">
        <v>1.8</v>
      </c>
      <c r="K91" s="104" t="s">
        <v>2427</v>
      </c>
      <c r="L91" s="102" t="s">
        <v>35</v>
      </c>
      <c r="M91" s="102" t="s">
        <v>36</v>
      </c>
      <c r="N91" s="108">
        <v>57.6</v>
      </c>
      <c r="O91" s="108">
        <v>57.6</v>
      </c>
      <c r="P91" s="102"/>
      <c r="Q91" s="102"/>
      <c r="R91" s="102" t="s">
        <v>2692</v>
      </c>
      <c r="S91" s="102">
        <f t="shared" si="1"/>
        <v>1800</v>
      </c>
      <c r="T91" s="102" t="s">
        <v>37</v>
      </c>
      <c r="U91" s="102"/>
      <c r="V91" s="102"/>
      <c r="W91" s="102"/>
      <c r="X91" s="103" t="s">
        <v>2693</v>
      </c>
    </row>
    <row r="92" spans="1:24" ht="40.5">
      <c r="A92" s="22"/>
      <c r="B92" s="22">
        <v>2018</v>
      </c>
      <c r="C92" s="23" t="s">
        <v>29</v>
      </c>
      <c r="D92" s="102" t="s">
        <v>2694</v>
      </c>
      <c r="E92" s="103" t="s">
        <v>2695</v>
      </c>
      <c r="F92" s="102" t="s">
        <v>31</v>
      </c>
      <c r="G92" s="102" t="s">
        <v>32</v>
      </c>
      <c r="H92" s="102" t="s">
        <v>212</v>
      </c>
      <c r="I92" s="102" t="s">
        <v>34</v>
      </c>
      <c r="J92" s="102">
        <v>1.6</v>
      </c>
      <c r="K92" s="104" t="s">
        <v>2427</v>
      </c>
      <c r="L92" s="102" t="s">
        <v>35</v>
      </c>
      <c r="M92" s="102" t="s">
        <v>36</v>
      </c>
      <c r="N92" s="107">
        <v>51.2</v>
      </c>
      <c r="O92" s="107">
        <v>51.2</v>
      </c>
      <c r="P92" s="102"/>
      <c r="Q92" s="102"/>
      <c r="R92" s="102" t="s">
        <v>212</v>
      </c>
      <c r="S92" s="102">
        <f t="shared" si="1"/>
        <v>1600</v>
      </c>
      <c r="T92" s="102" t="s">
        <v>37</v>
      </c>
      <c r="U92" s="102"/>
      <c r="V92" s="102"/>
      <c r="W92" s="102"/>
      <c r="X92" s="103" t="s">
        <v>2696</v>
      </c>
    </row>
    <row r="93" spans="1:24" ht="40.5">
      <c r="A93" s="22"/>
      <c r="B93" s="22">
        <v>2018</v>
      </c>
      <c r="C93" s="23" t="s">
        <v>29</v>
      </c>
      <c r="D93" s="103">
        <v>1802200501</v>
      </c>
      <c r="E93" s="103" t="s">
        <v>2697</v>
      </c>
      <c r="F93" s="102" t="s">
        <v>31</v>
      </c>
      <c r="G93" s="102" t="s">
        <v>32</v>
      </c>
      <c r="H93" s="102" t="s">
        <v>1062</v>
      </c>
      <c r="I93" s="102" t="s">
        <v>1550</v>
      </c>
      <c r="J93" s="102">
        <v>17</v>
      </c>
      <c r="K93" s="104" t="s">
        <v>2427</v>
      </c>
      <c r="L93" s="102" t="s">
        <v>1551</v>
      </c>
      <c r="M93" s="102" t="s">
        <v>36</v>
      </c>
      <c r="N93" s="107">
        <v>12</v>
      </c>
      <c r="O93" s="107">
        <v>12</v>
      </c>
      <c r="P93" s="102"/>
      <c r="Q93" s="102"/>
      <c r="R93" s="102" t="s">
        <v>1062</v>
      </c>
      <c r="S93" s="102">
        <f t="shared" si="1"/>
        <v>17000</v>
      </c>
      <c r="T93" s="102" t="s">
        <v>37</v>
      </c>
      <c r="U93" s="102"/>
      <c r="V93" s="102"/>
      <c r="W93" s="102"/>
      <c r="X93" s="103" t="s">
        <v>2698</v>
      </c>
    </row>
    <row r="94" spans="1:24" ht="40.5">
      <c r="A94" s="22"/>
      <c r="B94" s="22">
        <v>2018</v>
      </c>
      <c r="C94" s="23" t="s">
        <v>29</v>
      </c>
      <c r="D94" s="102" t="s">
        <v>2699</v>
      </c>
      <c r="E94" s="103" t="s">
        <v>2700</v>
      </c>
      <c r="F94" s="102" t="s">
        <v>31</v>
      </c>
      <c r="G94" s="102" t="s">
        <v>32</v>
      </c>
      <c r="H94" s="102" t="s">
        <v>2095</v>
      </c>
      <c r="I94" s="102" t="s">
        <v>34</v>
      </c>
      <c r="J94" s="102">
        <v>1.5</v>
      </c>
      <c r="K94" s="104" t="s">
        <v>2427</v>
      </c>
      <c r="L94" s="102" t="s">
        <v>35</v>
      </c>
      <c r="M94" s="102" t="s">
        <v>36</v>
      </c>
      <c r="N94" s="107">
        <v>48</v>
      </c>
      <c r="O94" s="107">
        <v>48</v>
      </c>
      <c r="P94" s="102"/>
      <c r="Q94" s="102"/>
      <c r="R94" s="102" t="s">
        <v>2095</v>
      </c>
      <c r="S94" s="102">
        <f t="shared" si="1"/>
        <v>1500</v>
      </c>
      <c r="T94" s="102" t="s">
        <v>37</v>
      </c>
      <c r="U94" s="102"/>
      <c r="V94" s="102"/>
      <c r="W94" s="102"/>
      <c r="X94" s="103" t="s">
        <v>2701</v>
      </c>
    </row>
    <row r="95" spans="1:24" ht="40.5">
      <c r="A95" s="22"/>
      <c r="B95" s="22">
        <v>2018</v>
      </c>
      <c r="C95" s="23" t="s">
        <v>29</v>
      </c>
      <c r="D95" s="102" t="s">
        <v>2702</v>
      </c>
      <c r="E95" s="103" t="s">
        <v>2703</v>
      </c>
      <c r="F95" s="102" t="s">
        <v>31</v>
      </c>
      <c r="G95" s="102" t="s">
        <v>32</v>
      </c>
      <c r="H95" s="102" t="s">
        <v>2704</v>
      </c>
      <c r="I95" s="102" t="s">
        <v>34</v>
      </c>
      <c r="J95" s="102">
        <v>1.5</v>
      </c>
      <c r="K95" s="104" t="s">
        <v>2427</v>
      </c>
      <c r="L95" s="102" t="s">
        <v>35</v>
      </c>
      <c r="M95" s="102" t="s">
        <v>36</v>
      </c>
      <c r="N95" s="107">
        <v>48</v>
      </c>
      <c r="O95" s="107">
        <v>48</v>
      </c>
      <c r="P95" s="102"/>
      <c r="Q95" s="102"/>
      <c r="R95" s="102" t="s">
        <v>2704</v>
      </c>
      <c r="S95" s="102">
        <f t="shared" si="1"/>
        <v>1500</v>
      </c>
      <c r="T95" s="102" t="s">
        <v>37</v>
      </c>
      <c r="U95" s="102"/>
      <c r="V95" s="102"/>
      <c r="W95" s="102"/>
      <c r="X95" s="103" t="s">
        <v>2705</v>
      </c>
    </row>
    <row r="96" spans="1:24" ht="40.5">
      <c r="A96" s="22"/>
      <c r="B96" s="22">
        <v>2018</v>
      </c>
      <c r="C96" s="23" t="s">
        <v>29</v>
      </c>
      <c r="D96" s="102" t="s">
        <v>2706</v>
      </c>
      <c r="E96" s="103" t="s">
        <v>2703</v>
      </c>
      <c r="F96" s="102" t="s">
        <v>31</v>
      </c>
      <c r="G96" s="102" t="s">
        <v>32</v>
      </c>
      <c r="H96" s="102" t="s">
        <v>2704</v>
      </c>
      <c r="I96" s="102" t="s">
        <v>34</v>
      </c>
      <c r="J96" s="102">
        <v>0.2</v>
      </c>
      <c r="K96" s="104" t="s">
        <v>2427</v>
      </c>
      <c r="L96" s="102" t="s">
        <v>35</v>
      </c>
      <c r="M96" s="102" t="s">
        <v>36</v>
      </c>
      <c r="N96" s="107">
        <v>6.4</v>
      </c>
      <c r="O96" s="107">
        <v>6.4</v>
      </c>
      <c r="P96" s="102"/>
      <c r="Q96" s="102"/>
      <c r="R96" s="102" t="s">
        <v>2704</v>
      </c>
      <c r="S96" s="102">
        <f t="shared" si="1"/>
        <v>200</v>
      </c>
      <c r="T96" s="102" t="s">
        <v>37</v>
      </c>
      <c r="U96" s="102"/>
      <c r="V96" s="102"/>
      <c r="W96" s="102"/>
      <c r="X96" s="103" t="s">
        <v>2707</v>
      </c>
    </row>
    <row r="97" spans="1:24" ht="40.5">
      <c r="A97" s="22"/>
      <c r="B97" s="22">
        <v>2018</v>
      </c>
      <c r="C97" s="23" t="s">
        <v>29</v>
      </c>
      <c r="D97" s="102" t="s">
        <v>2708</v>
      </c>
      <c r="E97" s="103" t="s">
        <v>2709</v>
      </c>
      <c r="F97" s="102" t="s">
        <v>31</v>
      </c>
      <c r="G97" s="102" t="s">
        <v>32</v>
      </c>
      <c r="H97" s="102" t="s">
        <v>2710</v>
      </c>
      <c r="I97" s="102" t="s">
        <v>34</v>
      </c>
      <c r="J97" s="102">
        <v>0.23</v>
      </c>
      <c r="K97" s="104" t="s">
        <v>2427</v>
      </c>
      <c r="L97" s="102" t="s">
        <v>35</v>
      </c>
      <c r="M97" s="102" t="s">
        <v>36</v>
      </c>
      <c r="N97" s="107">
        <v>7.36</v>
      </c>
      <c r="O97" s="107">
        <v>7.36</v>
      </c>
      <c r="P97" s="102"/>
      <c r="Q97" s="102"/>
      <c r="R97" s="102" t="s">
        <v>2710</v>
      </c>
      <c r="S97" s="102">
        <f t="shared" si="1"/>
        <v>230</v>
      </c>
      <c r="T97" s="102" t="s">
        <v>37</v>
      </c>
      <c r="U97" s="102"/>
      <c r="V97" s="102"/>
      <c r="W97" s="102"/>
      <c r="X97" s="103" t="s">
        <v>2711</v>
      </c>
    </row>
    <row r="98" spans="1:24" ht="40.5">
      <c r="A98" s="22"/>
      <c r="B98" s="22">
        <v>2018</v>
      </c>
      <c r="C98" s="23" t="s">
        <v>29</v>
      </c>
      <c r="D98" s="102" t="s">
        <v>2712</v>
      </c>
      <c r="E98" s="103" t="s">
        <v>2709</v>
      </c>
      <c r="F98" s="102" t="s">
        <v>31</v>
      </c>
      <c r="G98" s="102" t="s">
        <v>32</v>
      </c>
      <c r="H98" s="102" t="s">
        <v>2710</v>
      </c>
      <c r="I98" s="102" t="s">
        <v>34</v>
      </c>
      <c r="J98" s="102">
        <v>3</v>
      </c>
      <c r="K98" s="104" t="s">
        <v>2427</v>
      </c>
      <c r="L98" s="102" t="s">
        <v>35</v>
      </c>
      <c r="M98" s="102" t="s">
        <v>36</v>
      </c>
      <c r="N98" s="107">
        <v>96</v>
      </c>
      <c r="O98" s="107">
        <v>96</v>
      </c>
      <c r="P98" s="102"/>
      <c r="Q98" s="102"/>
      <c r="R98" s="102" t="s">
        <v>2710</v>
      </c>
      <c r="S98" s="102">
        <f t="shared" si="1"/>
        <v>3000</v>
      </c>
      <c r="T98" s="102" t="s">
        <v>37</v>
      </c>
      <c r="U98" s="102"/>
      <c r="V98" s="102"/>
      <c r="W98" s="102"/>
      <c r="X98" s="103" t="s">
        <v>2713</v>
      </c>
    </row>
    <row r="99" spans="1:24" ht="40.5">
      <c r="A99" s="22"/>
      <c r="B99" s="22">
        <v>2018</v>
      </c>
      <c r="C99" s="23" t="s">
        <v>29</v>
      </c>
      <c r="D99" s="102" t="s">
        <v>2714</v>
      </c>
      <c r="E99" s="103" t="s">
        <v>2715</v>
      </c>
      <c r="F99" s="102" t="s">
        <v>31</v>
      </c>
      <c r="G99" s="102" t="s">
        <v>32</v>
      </c>
      <c r="H99" s="102" t="s">
        <v>1082</v>
      </c>
      <c r="I99" s="102" t="s">
        <v>34</v>
      </c>
      <c r="J99" s="102">
        <v>0.52</v>
      </c>
      <c r="K99" s="104" t="s">
        <v>2427</v>
      </c>
      <c r="L99" s="102" t="s">
        <v>35</v>
      </c>
      <c r="M99" s="102" t="s">
        <v>36</v>
      </c>
      <c r="N99" s="107">
        <v>16.64</v>
      </c>
      <c r="O99" s="107">
        <v>16.64</v>
      </c>
      <c r="P99" s="102"/>
      <c r="Q99" s="102"/>
      <c r="R99" s="102" t="s">
        <v>1082</v>
      </c>
      <c r="S99" s="102">
        <f t="shared" si="1"/>
        <v>520</v>
      </c>
      <c r="T99" s="102" t="s">
        <v>37</v>
      </c>
      <c r="U99" s="102"/>
      <c r="V99" s="102"/>
      <c r="W99" s="102"/>
      <c r="X99" s="103" t="s">
        <v>2716</v>
      </c>
    </row>
    <row r="100" spans="1:24" ht="40.5">
      <c r="A100" s="22"/>
      <c r="B100" s="22">
        <v>2018</v>
      </c>
      <c r="C100" s="23" t="s">
        <v>29</v>
      </c>
      <c r="D100" s="102" t="s">
        <v>2717</v>
      </c>
      <c r="E100" s="103" t="s">
        <v>2715</v>
      </c>
      <c r="F100" s="102" t="s">
        <v>31</v>
      </c>
      <c r="G100" s="102" t="s">
        <v>32</v>
      </c>
      <c r="H100" s="102" t="s">
        <v>1082</v>
      </c>
      <c r="I100" s="102" t="s">
        <v>34</v>
      </c>
      <c r="J100" s="102">
        <v>0.5</v>
      </c>
      <c r="K100" s="104" t="s">
        <v>2427</v>
      </c>
      <c r="L100" s="102" t="s">
        <v>35</v>
      </c>
      <c r="M100" s="102" t="s">
        <v>36</v>
      </c>
      <c r="N100" s="107">
        <v>16</v>
      </c>
      <c r="O100" s="107">
        <v>16</v>
      </c>
      <c r="P100" s="102"/>
      <c r="Q100" s="102"/>
      <c r="R100" s="102" t="s">
        <v>1082</v>
      </c>
      <c r="S100" s="102">
        <f t="shared" si="1"/>
        <v>500</v>
      </c>
      <c r="T100" s="102" t="s">
        <v>37</v>
      </c>
      <c r="U100" s="102"/>
      <c r="V100" s="102"/>
      <c r="W100" s="102"/>
      <c r="X100" s="103" t="s">
        <v>2718</v>
      </c>
    </row>
    <row r="101" spans="1:24" ht="40.5">
      <c r="A101" s="22"/>
      <c r="B101" s="22">
        <v>2018</v>
      </c>
      <c r="C101" s="23" t="s">
        <v>29</v>
      </c>
      <c r="D101" s="102" t="s">
        <v>2719</v>
      </c>
      <c r="E101" s="103" t="s">
        <v>2715</v>
      </c>
      <c r="F101" s="102" t="s">
        <v>31</v>
      </c>
      <c r="G101" s="102" t="s">
        <v>32</v>
      </c>
      <c r="H101" s="102" t="s">
        <v>1082</v>
      </c>
      <c r="I101" s="102" t="s">
        <v>34</v>
      </c>
      <c r="J101" s="102">
        <v>0.3</v>
      </c>
      <c r="K101" s="104" t="s">
        <v>2427</v>
      </c>
      <c r="L101" s="102" t="s">
        <v>35</v>
      </c>
      <c r="M101" s="102" t="s">
        <v>36</v>
      </c>
      <c r="N101" s="107">
        <v>9.6</v>
      </c>
      <c r="O101" s="107">
        <v>9.6</v>
      </c>
      <c r="P101" s="102"/>
      <c r="Q101" s="102"/>
      <c r="R101" s="102" t="s">
        <v>1082</v>
      </c>
      <c r="S101" s="102">
        <f t="shared" si="1"/>
        <v>300</v>
      </c>
      <c r="T101" s="102" t="s">
        <v>37</v>
      </c>
      <c r="U101" s="102"/>
      <c r="V101" s="102"/>
      <c r="W101" s="102"/>
      <c r="X101" s="103" t="s">
        <v>2720</v>
      </c>
    </row>
    <row r="102" spans="1:24" ht="40.5">
      <c r="A102" s="22"/>
      <c r="B102" s="22">
        <v>2018</v>
      </c>
      <c r="C102" s="23" t="s">
        <v>29</v>
      </c>
      <c r="D102" s="102" t="s">
        <v>2721</v>
      </c>
      <c r="E102" s="103" t="s">
        <v>2715</v>
      </c>
      <c r="F102" s="102" t="s">
        <v>31</v>
      </c>
      <c r="G102" s="102" t="s">
        <v>32</v>
      </c>
      <c r="H102" s="102" t="s">
        <v>1082</v>
      </c>
      <c r="I102" s="102" t="s">
        <v>34</v>
      </c>
      <c r="J102" s="102">
        <v>0.2</v>
      </c>
      <c r="K102" s="104" t="s">
        <v>2427</v>
      </c>
      <c r="L102" s="102" t="s">
        <v>35</v>
      </c>
      <c r="M102" s="102" t="s">
        <v>36</v>
      </c>
      <c r="N102" s="107">
        <v>6.4</v>
      </c>
      <c r="O102" s="107">
        <v>6.4</v>
      </c>
      <c r="P102" s="102"/>
      <c r="Q102" s="102"/>
      <c r="R102" s="102" t="s">
        <v>1082</v>
      </c>
      <c r="S102" s="102">
        <f t="shared" si="1"/>
        <v>200</v>
      </c>
      <c r="T102" s="102" t="s">
        <v>37</v>
      </c>
      <c r="U102" s="102"/>
      <c r="V102" s="102"/>
      <c r="W102" s="102"/>
      <c r="X102" s="103" t="s">
        <v>2722</v>
      </c>
    </row>
    <row r="103" spans="1:24" ht="40.5">
      <c r="A103" s="22"/>
      <c r="B103" s="22">
        <v>2018</v>
      </c>
      <c r="C103" s="23" t="s">
        <v>29</v>
      </c>
      <c r="D103" s="102">
        <v>1802110505</v>
      </c>
      <c r="E103" s="103" t="s">
        <v>2715</v>
      </c>
      <c r="F103" s="102" t="s">
        <v>31</v>
      </c>
      <c r="G103" s="102" t="s">
        <v>32</v>
      </c>
      <c r="H103" s="102" t="s">
        <v>1082</v>
      </c>
      <c r="I103" s="102" t="s">
        <v>34</v>
      </c>
      <c r="J103" s="102">
        <v>0.3</v>
      </c>
      <c r="K103" s="104" t="s">
        <v>2427</v>
      </c>
      <c r="L103" s="102" t="s">
        <v>35</v>
      </c>
      <c r="M103" s="102" t="s">
        <v>36</v>
      </c>
      <c r="N103" s="107">
        <v>9.6</v>
      </c>
      <c r="O103" s="107">
        <v>9.6</v>
      </c>
      <c r="P103" s="102"/>
      <c r="Q103" s="102"/>
      <c r="R103" s="102" t="s">
        <v>1082</v>
      </c>
      <c r="S103" s="102">
        <f t="shared" si="1"/>
        <v>300</v>
      </c>
      <c r="T103" s="102" t="s">
        <v>37</v>
      </c>
      <c r="U103" s="102"/>
      <c r="V103" s="102"/>
      <c r="W103" s="102"/>
      <c r="X103" s="103" t="s">
        <v>2723</v>
      </c>
    </row>
    <row r="104" spans="1:24" ht="54">
      <c r="A104" s="22"/>
      <c r="B104" s="22">
        <v>2018</v>
      </c>
      <c r="C104" s="23" t="s">
        <v>29</v>
      </c>
      <c r="D104" s="102">
        <v>1802081501</v>
      </c>
      <c r="E104" s="103" t="s">
        <v>2724</v>
      </c>
      <c r="F104" s="102" t="s">
        <v>31</v>
      </c>
      <c r="G104" s="102" t="s">
        <v>32</v>
      </c>
      <c r="H104" s="102" t="s">
        <v>2725</v>
      </c>
      <c r="I104" s="102" t="s">
        <v>34</v>
      </c>
      <c r="J104" s="102">
        <v>0.95</v>
      </c>
      <c r="K104" s="104" t="s">
        <v>2427</v>
      </c>
      <c r="L104" s="102" t="s">
        <v>35</v>
      </c>
      <c r="M104" s="102" t="s">
        <v>36</v>
      </c>
      <c r="N104" s="107">
        <v>30.4</v>
      </c>
      <c r="O104" s="107">
        <v>30.4</v>
      </c>
      <c r="P104" s="102"/>
      <c r="Q104" s="102"/>
      <c r="R104" s="102" t="s">
        <v>2725</v>
      </c>
      <c r="S104" s="102">
        <f t="shared" si="1"/>
        <v>950</v>
      </c>
      <c r="T104" s="102" t="s">
        <v>37</v>
      </c>
      <c r="U104" s="102"/>
      <c r="V104" s="102"/>
      <c r="W104" s="102"/>
      <c r="X104" s="103" t="s">
        <v>2726</v>
      </c>
    </row>
    <row r="105" spans="1:24" ht="40.5">
      <c r="A105" s="22"/>
      <c r="B105" s="22">
        <v>2018</v>
      </c>
      <c r="C105" s="23" t="s">
        <v>29</v>
      </c>
      <c r="D105" s="102" t="s">
        <v>2727</v>
      </c>
      <c r="E105" s="103" t="s">
        <v>2728</v>
      </c>
      <c r="F105" s="102" t="s">
        <v>31</v>
      </c>
      <c r="G105" s="102" t="s">
        <v>32</v>
      </c>
      <c r="H105" s="102" t="s">
        <v>2729</v>
      </c>
      <c r="I105" s="102" t="s">
        <v>34</v>
      </c>
      <c r="J105" s="102">
        <v>2.5</v>
      </c>
      <c r="K105" s="104" t="s">
        <v>2427</v>
      </c>
      <c r="L105" s="102" t="s">
        <v>35</v>
      </c>
      <c r="M105" s="102" t="s">
        <v>36</v>
      </c>
      <c r="N105" s="107">
        <v>80</v>
      </c>
      <c r="O105" s="107">
        <v>80</v>
      </c>
      <c r="P105" s="102"/>
      <c r="Q105" s="102"/>
      <c r="R105" s="102" t="s">
        <v>2729</v>
      </c>
      <c r="S105" s="102">
        <f t="shared" si="1"/>
        <v>2500</v>
      </c>
      <c r="T105" s="102" t="s">
        <v>37</v>
      </c>
      <c r="U105" s="102"/>
      <c r="V105" s="102"/>
      <c r="W105" s="102"/>
      <c r="X105" s="103" t="s">
        <v>2730</v>
      </c>
    </row>
    <row r="106" spans="1:24" ht="40.5">
      <c r="A106" s="22"/>
      <c r="B106" s="22">
        <v>2018</v>
      </c>
      <c r="C106" s="23" t="s">
        <v>29</v>
      </c>
      <c r="D106" s="102" t="s">
        <v>2731</v>
      </c>
      <c r="E106" s="103" t="s">
        <v>2450</v>
      </c>
      <c r="F106" s="102" t="s">
        <v>31</v>
      </c>
      <c r="G106" s="102" t="s">
        <v>32</v>
      </c>
      <c r="H106" s="102" t="s">
        <v>2451</v>
      </c>
      <c r="I106" s="102" t="s">
        <v>34</v>
      </c>
      <c r="J106" s="102">
        <v>0.7</v>
      </c>
      <c r="K106" s="104" t="s">
        <v>2427</v>
      </c>
      <c r="L106" s="102" t="s">
        <v>35</v>
      </c>
      <c r="M106" s="102" t="s">
        <v>36</v>
      </c>
      <c r="N106" s="107">
        <v>22.4</v>
      </c>
      <c r="O106" s="107">
        <v>22.4</v>
      </c>
      <c r="P106" s="102"/>
      <c r="Q106" s="102"/>
      <c r="R106" s="102" t="s">
        <v>2451</v>
      </c>
      <c r="S106" s="102">
        <f t="shared" si="1"/>
        <v>700</v>
      </c>
      <c r="T106" s="102" t="s">
        <v>37</v>
      </c>
      <c r="U106" s="102"/>
      <c r="V106" s="102"/>
      <c r="W106" s="102"/>
      <c r="X106" s="103" t="s">
        <v>2732</v>
      </c>
    </row>
    <row r="107" spans="1:24" ht="40.5">
      <c r="A107" s="22"/>
      <c r="B107" s="22">
        <v>2018</v>
      </c>
      <c r="C107" s="23" t="s">
        <v>29</v>
      </c>
      <c r="D107" s="102" t="s">
        <v>2733</v>
      </c>
      <c r="E107" s="103" t="s">
        <v>2734</v>
      </c>
      <c r="F107" s="102" t="s">
        <v>31</v>
      </c>
      <c r="G107" s="102" t="s">
        <v>32</v>
      </c>
      <c r="H107" s="102" t="s">
        <v>1464</v>
      </c>
      <c r="I107" s="102" t="s">
        <v>34</v>
      </c>
      <c r="J107" s="102">
        <v>1.3</v>
      </c>
      <c r="K107" s="104" t="s">
        <v>2427</v>
      </c>
      <c r="L107" s="102" t="s">
        <v>35</v>
      </c>
      <c r="M107" s="102" t="s">
        <v>36</v>
      </c>
      <c r="N107" s="107">
        <v>41.6</v>
      </c>
      <c r="O107" s="107">
        <v>41.6</v>
      </c>
      <c r="P107" s="102"/>
      <c r="Q107" s="102"/>
      <c r="R107" s="102" t="s">
        <v>1464</v>
      </c>
      <c r="S107" s="102">
        <f t="shared" si="1"/>
        <v>1300</v>
      </c>
      <c r="T107" s="102" t="s">
        <v>37</v>
      </c>
      <c r="U107" s="102"/>
      <c r="V107" s="102"/>
      <c r="W107" s="102"/>
      <c r="X107" s="103" t="s">
        <v>2735</v>
      </c>
    </row>
    <row r="108" spans="1:24" ht="40.5">
      <c r="A108" s="22"/>
      <c r="B108" s="22">
        <v>2018</v>
      </c>
      <c r="C108" s="23" t="s">
        <v>29</v>
      </c>
      <c r="D108" s="102" t="s">
        <v>2736</v>
      </c>
      <c r="E108" s="103" t="s">
        <v>2734</v>
      </c>
      <c r="F108" s="102" t="s">
        <v>31</v>
      </c>
      <c r="G108" s="102" t="s">
        <v>32</v>
      </c>
      <c r="H108" s="102" t="s">
        <v>1464</v>
      </c>
      <c r="I108" s="102" t="s">
        <v>34</v>
      </c>
      <c r="J108" s="102">
        <v>0.5</v>
      </c>
      <c r="K108" s="104" t="s">
        <v>2427</v>
      </c>
      <c r="L108" s="102" t="s">
        <v>35</v>
      </c>
      <c r="M108" s="102" t="s">
        <v>36</v>
      </c>
      <c r="N108" s="107">
        <v>16</v>
      </c>
      <c r="O108" s="107">
        <v>16</v>
      </c>
      <c r="P108" s="102"/>
      <c r="Q108" s="102"/>
      <c r="R108" s="102" t="s">
        <v>1464</v>
      </c>
      <c r="S108" s="102">
        <f t="shared" si="1"/>
        <v>500</v>
      </c>
      <c r="T108" s="102" t="s">
        <v>37</v>
      </c>
      <c r="U108" s="102"/>
      <c r="V108" s="102"/>
      <c r="W108" s="102"/>
      <c r="X108" s="103" t="s">
        <v>2737</v>
      </c>
    </row>
    <row r="109" spans="1:24" ht="40.5">
      <c r="A109" s="22"/>
      <c r="B109" s="22">
        <v>2018</v>
      </c>
      <c r="C109" s="23" t="s">
        <v>29</v>
      </c>
      <c r="D109" s="102" t="s">
        <v>2738</v>
      </c>
      <c r="E109" s="103" t="s">
        <v>2739</v>
      </c>
      <c r="F109" s="102" t="s">
        <v>31</v>
      </c>
      <c r="G109" s="102" t="s">
        <v>32</v>
      </c>
      <c r="H109" s="102" t="s">
        <v>2740</v>
      </c>
      <c r="I109" s="102" t="s">
        <v>34</v>
      </c>
      <c r="J109" s="102">
        <v>0.8</v>
      </c>
      <c r="K109" s="104" t="s">
        <v>2427</v>
      </c>
      <c r="L109" s="102" t="s">
        <v>35</v>
      </c>
      <c r="M109" s="102" t="s">
        <v>36</v>
      </c>
      <c r="N109" s="107">
        <v>25.6</v>
      </c>
      <c r="O109" s="107">
        <v>25.6</v>
      </c>
      <c r="P109" s="102"/>
      <c r="Q109" s="102"/>
      <c r="R109" s="102" t="s">
        <v>2740</v>
      </c>
      <c r="S109" s="102">
        <f t="shared" si="1"/>
        <v>800</v>
      </c>
      <c r="T109" s="102" t="s">
        <v>37</v>
      </c>
      <c r="U109" s="102"/>
      <c r="V109" s="102"/>
      <c r="W109" s="102"/>
      <c r="X109" s="103" t="s">
        <v>2741</v>
      </c>
    </row>
    <row r="110" spans="1:24" ht="40.5">
      <c r="A110" s="22"/>
      <c r="B110" s="22">
        <v>2018</v>
      </c>
      <c r="C110" s="23" t="s">
        <v>29</v>
      </c>
      <c r="D110" s="102" t="s">
        <v>2742</v>
      </c>
      <c r="E110" s="103" t="s">
        <v>2743</v>
      </c>
      <c r="F110" s="102" t="s">
        <v>31</v>
      </c>
      <c r="G110" s="102" t="s">
        <v>32</v>
      </c>
      <c r="H110" s="102" t="s">
        <v>2744</v>
      </c>
      <c r="I110" s="102" t="s">
        <v>34</v>
      </c>
      <c r="J110" s="102">
        <v>0.5</v>
      </c>
      <c r="K110" s="104" t="s">
        <v>2427</v>
      </c>
      <c r="L110" s="102" t="s">
        <v>35</v>
      </c>
      <c r="M110" s="102" t="s">
        <v>36</v>
      </c>
      <c r="N110" s="107">
        <v>22.5</v>
      </c>
      <c r="O110" s="107">
        <v>22.5</v>
      </c>
      <c r="P110" s="102"/>
      <c r="Q110" s="102"/>
      <c r="R110" s="102" t="s">
        <v>2744</v>
      </c>
      <c r="S110" s="102">
        <f t="shared" si="1"/>
        <v>500</v>
      </c>
      <c r="T110" s="102" t="s">
        <v>37</v>
      </c>
      <c r="U110" s="102"/>
      <c r="V110" s="102"/>
      <c r="W110" s="102"/>
      <c r="X110" s="103" t="s">
        <v>2745</v>
      </c>
    </row>
    <row r="111" spans="1:24" ht="40.5">
      <c r="A111" s="22"/>
      <c r="B111" s="22">
        <v>2018</v>
      </c>
      <c r="C111" s="23" t="s">
        <v>29</v>
      </c>
      <c r="D111" s="102" t="s">
        <v>2746</v>
      </c>
      <c r="E111" s="103" t="s">
        <v>2747</v>
      </c>
      <c r="F111" s="102" t="s">
        <v>31</v>
      </c>
      <c r="G111" s="102" t="s">
        <v>32</v>
      </c>
      <c r="H111" s="102" t="s">
        <v>469</v>
      </c>
      <c r="I111" s="102" t="s">
        <v>34</v>
      </c>
      <c r="J111" s="102">
        <v>0.3</v>
      </c>
      <c r="K111" s="104" t="s">
        <v>2427</v>
      </c>
      <c r="L111" s="102" t="s">
        <v>35</v>
      </c>
      <c r="M111" s="102" t="s">
        <v>36</v>
      </c>
      <c r="N111" s="107">
        <v>9.6</v>
      </c>
      <c r="O111" s="107">
        <v>9.6</v>
      </c>
      <c r="P111" s="102"/>
      <c r="Q111" s="102"/>
      <c r="R111" s="102" t="s">
        <v>469</v>
      </c>
      <c r="S111" s="102">
        <f t="shared" si="1"/>
        <v>300</v>
      </c>
      <c r="T111" s="102" t="s">
        <v>37</v>
      </c>
      <c r="U111" s="102"/>
      <c r="V111" s="102"/>
      <c r="W111" s="102"/>
      <c r="X111" s="103" t="s">
        <v>2748</v>
      </c>
    </row>
    <row r="112" spans="1:24" ht="40.5">
      <c r="A112" s="22"/>
      <c r="B112" s="22">
        <v>2018</v>
      </c>
      <c r="C112" s="23" t="s">
        <v>29</v>
      </c>
      <c r="D112" s="102" t="s">
        <v>2749</v>
      </c>
      <c r="E112" s="103" t="s">
        <v>2747</v>
      </c>
      <c r="F112" s="102" t="s">
        <v>31</v>
      </c>
      <c r="G112" s="102" t="s">
        <v>32</v>
      </c>
      <c r="H112" s="102" t="s">
        <v>469</v>
      </c>
      <c r="I112" s="102" t="s">
        <v>34</v>
      </c>
      <c r="J112" s="102">
        <v>0.2</v>
      </c>
      <c r="K112" s="104" t="s">
        <v>2427</v>
      </c>
      <c r="L112" s="102" t="s">
        <v>35</v>
      </c>
      <c r="M112" s="102" t="s">
        <v>36</v>
      </c>
      <c r="N112" s="107">
        <v>6.4</v>
      </c>
      <c r="O112" s="107">
        <v>6.4</v>
      </c>
      <c r="P112" s="102"/>
      <c r="Q112" s="102"/>
      <c r="R112" s="102" t="s">
        <v>469</v>
      </c>
      <c r="S112" s="102">
        <f t="shared" si="1"/>
        <v>200</v>
      </c>
      <c r="T112" s="102" t="s">
        <v>37</v>
      </c>
      <c r="U112" s="102"/>
      <c r="V112" s="102"/>
      <c r="W112" s="102"/>
      <c r="X112" s="103" t="s">
        <v>2750</v>
      </c>
    </row>
    <row r="113" spans="1:24" ht="40.5">
      <c r="A113" s="22"/>
      <c r="B113" s="22">
        <v>2018</v>
      </c>
      <c r="C113" s="23" t="s">
        <v>29</v>
      </c>
      <c r="D113" s="102" t="s">
        <v>2751</v>
      </c>
      <c r="E113" s="103" t="s">
        <v>2752</v>
      </c>
      <c r="F113" s="102" t="s">
        <v>31</v>
      </c>
      <c r="G113" s="102" t="s">
        <v>32</v>
      </c>
      <c r="H113" s="102" t="s">
        <v>1539</v>
      </c>
      <c r="I113" s="102" t="s">
        <v>34</v>
      </c>
      <c r="J113" s="102">
        <v>1</v>
      </c>
      <c r="K113" s="104" t="s">
        <v>2427</v>
      </c>
      <c r="L113" s="102" t="s">
        <v>35</v>
      </c>
      <c r="M113" s="102" t="s">
        <v>36</v>
      </c>
      <c r="N113" s="107">
        <v>32</v>
      </c>
      <c r="O113" s="107">
        <v>32</v>
      </c>
      <c r="P113" s="102"/>
      <c r="Q113" s="102"/>
      <c r="R113" s="102" t="s">
        <v>1539</v>
      </c>
      <c r="S113" s="102">
        <f t="shared" si="1"/>
        <v>1000</v>
      </c>
      <c r="T113" s="102" t="s">
        <v>37</v>
      </c>
      <c r="U113" s="102"/>
      <c r="V113" s="102"/>
      <c r="W113" s="102"/>
      <c r="X113" s="103" t="s">
        <v>2753</v>
      </c>
    </row>
    <row r="114" spans="1:24" ht="40.5">
      <c r="A114" s="22"/>
      <c r="B114" s="22">
        <v>2018</v>
      </c>
      <c r="C114" s="23" t="s">
        <v>29</v>
      </c>
      <c r="D114" s="102" t="s">
        <v>2754</v>
      </c>
      <c r="E114" s="103" t="s">
        <v>2755</v>
      </c>
      <c r="F114" s="102" t="s">
        <v>31</v>
      </c>
      <c r="G114" s="102" t="s">
        <v>32</v>
      </c>
      <c r="H114" s="102" t="s">
        <v>2756</v>
      </c>
      <c r="I114" s="102" t="s">
        <v>34</v>
      </c>
      <c r="J114" s="102">
        <v>1.1</v>
      </c>
      <c r="K114" s="104" t="s">
        <v>2427</v>
      </c>
      <c r="L114" s="102" t="s">
        <v>35</v>
      </c>
      <c r="M114" s="102" t="s">
        <v>36</v>
      </c>
      <c r="N114" s="107">
        <v>35.2</v>
      </c>
      <c r="O114" s="107">
        <v>35.2</v>
      </c>
      <c r="P114" s="102"/>
      <c r="Q114" s="102"/>
      <c r="R114" s="102" t="s">
        <v>2756</v>
      </c>
      <c r="S114" s="102">
        <f t="shared" si="1"/>
        <v>1100</v>
      </c>
      <c r="T114" s="102" t="s">
        <v>37</v>
      </c>
      <c r="U114" s="102"/>
      <c r="V114" s="102"/>
      <c r="W114" s="102"/>
      <c r="X114" s="103" t="s">
        <v>2757</v>
      </c>
    </row>
    <row r="115" spans="1:24" ht="54">
      <c r="A115" s="22"/>
      <c r="B115" s="22">
        <v>2018</v>
      </c>
      <c r="C115" s="23" t="s">
        <v>29</v>
      </c>
      <c r="D115" s="102" t="s">
        <v>2758</v>
      </c>
      <c r="E115" s="103" t="s">
        <v>2759</v>
      </c>
      <c r="F115" s="102" t="s">
        <v>31</v>
      </c>
      <c r="G115" s="102" t="s">
        <v>32</v>
      </c>
      <c r="H115" s="102" t="s">
        <v>1700</v>
      </c>
      <c r="I115" s="102" t="s">
        <v>34</v>
      </c>
      <c r="J115" s="102">
        <v>3.6</v>
      </c>
      <c r="K115" s="104" t="s">
        <v>2427</v>
      </c>
      <c r="L115" s="102" t="s">
        <v>35</v>
      </c>
      <c r="M115" s="102" t="s">
        <v>36</v>
      </c>
      <c r="N115" s="107">
        <v>115.2</v>
      </c>
      <c r="O115" s="107">
        <v>115.2</v>
      </c>
      <c r="P115" s="102"/>
      <c r="Q115" s="102"/>
      <c r="R115" s="102" t="s">
        <v>1700</v>
      </c>
      <c r="S115" s="102">
        <f t="shared" si="1"/>
        <v>3600</v>
      </c>
      <c r="T115" s="102" t="s">
        <v>37</v>
      </c>
      <c r="U115" s="102"/>
      <c r="V115" s="102"/>
      <c r="W115" s="102"/>
      <c r="X115" s="103" t="s">
        <v>2760</v>
      </c>
    </row>
    <row r="116" spans="1:24" ht="54">
      <c r="A116" s="22"/>
      <c r="B116" s="22">
        <v>2018</v>
      </c>
      <c r="C116" s="23" t="s">
        <v>29</v>
      </c>
      <c r="D116" s="102" t="s">
        <v>2761</v>
      </c>
      <c r="E116" s="103" t="s">
        <v>2762</v>
      </c>
      <c r="F116" s="102" t="s">
        <v>31</v>
      </c>
      <c r="G116" s="102" t="s">
        <v>32</v>
      </c>
      <c r="H116" s="102" t="s">
        <v>1379</v>
      </c>
      <c r="I116" s="102" t="s">
        <v>34</v>
      </c>
      <c r="J116" s="102">
        <v>0.9</v>
      </c>
      <c r="K116" s="104" t="s">
        <v>2427</v>
      </c>
      <c r="L116" s="102" t="s">
        <v>35</v>
      </c>
      <c r="M116" s="102" t="s">
        <v>36</v>
      </c>
      <c r="N116" s="107">
        <v>28.8</v>
      </c>
      <c r="O116" s="107">
        <v>28.8</v>
      </c>
      <c r="P116" s="102"/>
      <c r="Q116" s="102"/>
      <c r="R116" s="102" t="s">
        <v>1379</v>
      </c>
      <c r="S116" s="102">
        <f t="shared" si="1"/>
        <v>900</v>
      </c>
      <c r="T116" s="102" t="s">
        <v>37</v>
      </c>
      <c r="U116" s="102"/>
      <c r="V116" s="102"/>
      <c r="W116" s="102"/>
      <c r="X116" s="103" t="s">
        <v>2763</v>
      </c>
    </row>
    <row r="117" spans="1:24" ht="40.5">
      <c r="A117" s="22"/>
      <c r="B117" s="22">
        <v>2018</v>
      </c>
      <c r="C117" s="23" t="s">
        <v>29</v>
      </c>
      <c r="D117" s="102" t="s">
        <v>2764</v>
      </c>
      <c r="E117" s="103" t="s">
        <v>2762</v>
      </c>
      <c r="F117" s="102" t="s">
        <v>31</v>
      </c>
      <c r="G117" s="102" t="s">
        <v>32</v>
      </c>
      <c r="H117" s="102" t="s">
        <v>1379</v>
      </c>
      <c r="I117" s="102" t="s">
        <v>34</v>
      </c>
      <c r="J117" s="102">
        <v>0.6</v>
      </c>
      <c r="K117" s="104" t="s">
        <v>2427</v>
      </c>
      <c r="L117" s="102" t="s">
        <v>35</v>
      </c>
      <c r="M117" s="102" t="s">
        <v>36</v>
      </c>
      <c r="N117" s="107">
        <v>19.2</v>
      </c>
      <c r="O117" s="107">
        <v>19.2</v>
      </c>
      <c r="P117" s="102"/>
      <c r="Q117" s="102"/>
      <c r="R117" s="102" t="s">
        <v>1379</v>
      </c>
      <c r="S117" s="102">
        <f t="shared" si="1"/>
        <v>600</v>
      </c>
      <c r="T117" s="102" t="s">
        <v>37</v>
      </c>
      <c r="U117" s="102"/>
      <c r="V117" s="102"/>
      <c r="W117" s="102"/>
      <c r="X117" s="103" t="s">
        <v>2765</v>
      </c>
    </row>
    <row r="118" spans="1:24" ht="40.5">
      <c r="A118" s="22"/>
      <c r="B118" s="22">
        <v>2018</v>
      </c>
      <c r="C118" s="23" t="s">
        <v>29</v>
      </c>
      <c r="D118" s="102" t="s">
        <v>2766</v>
      </c>
      <c r="E118" s="103" t="s">
        <v>2762</v>
      </c>
      <c r="F118" s="102" t="s">
        <v>31</v>
      </c>
      <c r="G118" s="102" t="s">
        <v>32</v>
      </c>
      <c r="H118" s="102" t="s">
        <v>1379</v>
      </c>
      <c r="I118" s="102" t="s">
        <v>34</v>
      </c>
      <c r="J118" s="102">
        <v>0.65</v>
      </c>
      <c r="K118" s="104" t="s">
        <v>2427</v>
      </c>
      <c r="L118" s="102" t="s">
        <v>35</v>
      </c>
      <c r="M118" s="102" t="s">
        <v>36</v>
      </c>
      <c r="N118" s="107">
        <v>20.8</v>
      </c>
      <c r="O118" s="107">
        <v>20.8</v>
      </c>
      <c r="P118" s="102"/>
      <c r="Q118" s="102"/>
      <c r="R118" s="102" t="s">
        <v>1379</v>
      </c>
      <c r="S118" s="102">
        <f t="shared" si="1"/>
        <v>650</v>
      </c>
      <c r="T118" s="102" t="s">
        <v>37</v>
      </c>
      <c r="U118" s="102"/>
      <c r="V118" s="102"/>
      <c r="W118" s="102"/>
      <c r="X118" s="103" t="s">
        <v>2767</v>
      </c>
    </row>
    <row r="119" spans="1:24" ht="40.5">
      <c r="A119" s="22"/>
      <c r="B119" s="22">
        <v>2018</v>
      </c>
      <c r="C119" s="23" t="s">
        <v>29</v>
      </c>
      <c r="D119" s="102" t="s">
        <v>2768</v>
      </c>
      <c r="E119" s="103" t="s">
        <v>2769</v>
      </c>
      <c r="F119" s="102" t="s">
        <v>31</v>
      </c>
      <c r="G119" s="102" t="s">
        <v>32</v>
      </c>
      <c r="H119" s="102" t="s">
        <v>2770</v>
      </c>
      <c r="I119" s="102" t="s">
        <v>34</v>
      </c>
      <c r="J119" s="102">
        <v>1</v>
      </c>
      <c r="K119" s="104" t="s">
        <v>2427</v>
      </c>
      <c r="L119" s="102" t="s">
        <v>35</v>
      </c>
      <c r="M119" s="102" t="s">
        <v>36</v>
      </c>
      <c r="N119" s="107">
        <v>32</v>
      </c>
      <c r="O119" s="107">
        <v>32</v>
      </c>
      <c r="P119" s="102"/>
      <c r="Q119" s="102"/>
      <c r="R119" s="102" t="s">
        <v>2770</v>
      </c>
      <c r="S119" s="102">
        <f t="shared" si="1"/>
        <v>1000</v>
      </c>
      <c r="T119" s="102" t="s">
        <v>37</v>
      </c>
      <c r="U119" s="102"/>
      <c r="V119" s="102"/>
      <c r="W119" s="102"/>
      <c r="X119" s="103" t="s">
        <v>2771</v>
      </c>
    </row>
    <row r="120" spans="1:24" ht="40.5">
      <c r="A120" s="22"/>
      <c r="B120" s="22">
        <v>2018</v>
      </c>
      <c r="C120" s="23" t="s">
        <v>29</v>
      </c>
      <c r="D120" s="102" t="s">
        <v>2772</v>
      </c>
      <c r="E120" s="103" t="s">
        <v>2773</v>
      </c>
      <c r="F120" s="102" t="s">
        <v>31</v>
      </c>
      <c r="G120" s="102" t="s">
        <v>32</v>
      </c>
      <c r="H120" s="102" t="s">
        <v>105</v>
      </c>
      <c r="I120" s="102" t="s">
        <v>34</v>
      </c>
      <c r="J120" s="102">
        <v>2</v>
      </c>
      <c r="K120" s="104" t="s">
        <v>2427</v>
      </c>
      <c r="L120" s="102" t="s">
        <v>35</v>
      </c>
      <c r="M120" s="102" t="s">
        <v>36</v>
      </c>
      <c r="N120" s="107">
        <v>64</v>
      </c>
      <c r="O120" s="107">
        <v>64</v>
      </c>
      <c r="P120" s="102"/>
      <c r="Q120" s="102"/>
      <c r="R120" s="102" t="s">
        <v>105</v>
      </c>
      <c r="S120" s="102">
        <f t="shared" si="1"/>
        <v>2000</v>
      </c>
      <c r="T120" s="102" t="s">
        <v>37</v>
      </c>
      <c r="U120" s="102"/>
      <c r="V120" s="102"/>
      <c r="W120" s="102"/>
      <c r="X120" s="103" t="s">
        <v>2774</v>
      </c>
    </row>
    <row r="121" spans="1:24" ht="40.5">
      <c r="A121" s="22"/>
      <c r="B121" s="22">
        <v>2018</v>
      </c>
      <c r="C121" s="23" t="s">
        <v>29</v>
      </c>
      <c r="D121" s="102" t="s">
        <v>2775</v>
      </c>
      <c r="E121" s="103" t="s">
        <v>2776</v>
      </c>
      <c r="F121" s="102" t="s">
        <v>31</v>
      </c>
      <c r="G121" s="102" t="s">
        <v>32</v>
      </c>
      <c r="H121" s="102" t="s">
        <v>1667</v>
      </c>
      <c r="I121" s="102" t="s">
        <v>34</v>
      </c>
      <c r="J121" s="102">
        <v>0.5</v>
      </c>
      <c r="K121" s="104" t="s">
        <v>2427</v>
      </c>
      <c r="L121" s="102" t="s">
        <v>35</v>
      </c>
      <c r="M121" s="102" t="s">
        <v>36</v>
      </c>
      <c r="N121" s="107">
        <v>16</v>
      </c>
      <c r="O121" s="107">
        <v>16</v>
      </c>
      <c r="P121" s="102"/>
      <c r="Q121" s="102"/>
      <c r="R121" s="102" t="s">
        <v>1667</v>
      </c>
      <c r="S121" s="102">
        <f t="shared" si="1"/>
        <v>500</v>
      </c>
      <c r="T121" s="102" t="s">
        <v>37</v>
      </c>
      <c r="U121" s="102"/>
      <c r="V121" s="102"/>
      <c r="W121" s="102"/>
      <c r="X121" s="103" t="s">
        <v>2777</v>
      </c>
    </row>
    <row r="122" spans="1:24" ht="40.5">
      <c r="A122" s="22"/>
      <c r="B122" s="22">
        <v>2018</v>
      </c>
      <c r="C122" s="23" t="s">
        <v>29</v>
      </c>
      <c r="D122" s="102" t="s">
        <v>2778</v>
      </c>
      <c r="E122" s="103" t="s">
        <v>2779</v>
      </c>
      <c r="F122" s="102" t="s">
        <v>31</v>
      </c>
      <c r="G122" s="102" t="s">
        <v>32</v>
      </c>
      <c r="H122" s="102" t="s">
        <v>1598</v>
      </c>
      <c r="I122" s="102" t="s">
        <v>34</v>
      </c>
      <c r="J122" s="102">
        <v>1.5</v>
      </c>
      <c r="K122" s="104" t="s">
        <v>2427</v>
      </c>
      <c r="L122" s="102" t="s">
        <v>35</v>
      </c>
      <c r="M122" s="102" t="s">
        <v>36</v>
      </c>
      <c r="N122" s="107">
        <v>48</v>
      </c>
      <c r="O122" s="107">
        <v>48</v>
      </c>
      <c r="P122" s="102"/>
      <c r="Q122" s="102"/>
      <c r="R122" s="102" t="s">
        <v>1598</v>
      </c>
      <c r="S122" s="102">
        <f t="shared" si="1"/>
        <v>1500</v>
      </c>
      <c r="T122" s="102" t="s">
        <v>37</v>
      </c>
      <c r="U122" s="102"/>
      <c r="V122" s="102"/>
      <c r="W122" s="102"/>
      <c r="X122" s="103" t="s">
        <v>2780</v>
      </c>
    </row>
    <row r="123" spans="1:24" ht="40.5">
      <c r="A123" s="22"/>
      <c r="B123" s="22">
        <v>2018</v>
      </c>
      <c r="C123" s="23" t="s">
        <v>29</v>
      </c>
      <c r="D123" s="102" t="s">
        <v>2781</v>
      </c>
      <c r="E123" s="103" t="s">
        <v>2782</v>
      </c>
      <c r="F123" s="102" t="s">
        <v>31</v>
      </c>
      <c r="G123" s="102" t="s">
        <v>32</v>
      </c>
      <c r="H123" s="102" t="s">
        <v>1756</v>
      </c>
      <c r="I123" s="102" t="s">
        <v>34</v>
      </c>
      <c r="J123" s="102">
        <v>0.48</v>
      </c>
      <c r="K123" s="104" t="s">
        <v>2427</v>
      </c>
      <c r="L123" s="102" t="s">
        <v>35</v>
      </c>
      <c r="M123" s="102" t="s">
        <v>36</v>
      </c>
      <c r="N123" s="107">
        <v>15.36</v>
      </c>
      <c r="O123" s="107">
        <v>15.36</v>
      </c>
      <c r="P123" s="102"/>
      <c r="Q123" s="102"/>
      <c r="R123" s="102" t="s">
        <v>1756</v>
      </c>
      <c r="S123" s="102">
        <f t="shared" si="1"/>
        <v>480</v>
      </c>
      <c r="T123" s="102" t="s">
        <v>37</v>
      </c>
      <c r="U123" s="102"/>
      <c r="V123" s="102"/>
      <c r="W123" s="102"/>
      <c r="X123" s="103" t="s">
        <v>2783</v>
      </c>
    </row>
    <row r="124" spans="1:24" ht="40.5">
      <c r="A124" s="22"/>
      <c r="B124" s="22">
        <v>2018</v>
      </c>
      <c r="C124" s="23" t="s">
        <v>29</v>
      </c>
      <c r="D124" s="102" t="s">
        <v>2784</v>
      </c>
      <c r="E124" s="103" t="s">
        <v>2785</v>
      </c>
      <c r="F124" s="102" t="s">
        <v>31</v>
      </c>
      <c r="G124" s="102" t="s">
        <v>32</v>
      </c>
      <c r="H124" s="102" t="s">
        <v>2786</v>
      </c>
      <c r="I124" s="102" t="s">
        <v>34</v>
      </c>
      <c r="J124" s="102">
        <v>2.5</v>
      </c>
      <c r="K124" s="104" t="s">
        <v>2427</v>
      </c>
      <c r="L124" s="102" t="s">
        <v>35</v>
      </c>
      <c r="M124" s="102" t="s">
        <v>36</v>
      </c>
      <c r="N124" s="107">
        <v>80</v>
      </c>
      <c r="O124" s="107">
        <v>80</v>
      </c>
      <c r="P124" s="102"/>
      <c r="Q124" s="102"/>
      <c r="R124" s="102" t="s">
        <v>2786</v>
      </c>
      <c r="S124" s="102">
        <f t="shared" si="1"/>
        <v>2500</v>
      </c>
      <c r="T124" s="102" t="s">
        <v>37</v>
      </c>
      <c r="U124" s="102"/>
      <c r="V124" s="102"/>
      <c r="W124" s="102"/>
      <c r="X124" s="103" t="s">
        <v>2787</v>
      </c>
    </row>
    <row r="125" spans="1:24" ht="40.5">
      <c r="A125" s="22"/>
      <c r="B125" s="22">
        <v>2018</v>
      </c>
      <c r="C125" s="23" t="s">
        <v>29</v>
      </c>
      <c r="D125" s="102" t="s">
        <v>2788</v>
      </c>
      <c r="E125" s="103" t="s">
        <v>2789</v>
      </c>
      <c r="F125" s="102" t="s">
        <v>31</v>
      </c>
      <c r="G125" s="102" t="s">
        <v>32</v>
      </c>
      <c r="H125" s="102" t="s">
        <v>212</v>
      </c>
      <c r="I125" s="102" t="s">
        <v>34</v>
      </c>
      <c r="J125" s="102">
        <v>3</v>
      </c>
      <c r="K125" s="104" t="s">
        <v>2427</v>
      </c>
      <c r="L125" s="102" t="s">
        <v>35</v>
      </c>
      <c r="M125" s="102" t="s">
        <v>36</v>
      </c>
      <c r="N125" s="107">
        <v>96</v>
      </c>
      <c r="O125" s="107">
        <v>96</v>
      </c>
      <c r="P125" s="102"/>
      <c r="Q125" s="102"/>
      <c r="R125" s="102" t="s">
        <v>212</v>
      </c>
      <c r="S125" s="102">
        <f t="shared" si="1"/>
        <v>3000</v>
      </c>
      <c r="T125" s="102" t="s">
        <v>37</v>
      </c>
      <c r="U125" s="102"/>
      <c r="V125" s="102"/>
      <c r="W125" s="102"/>
      <c r="X125" s="103" t="s">
        <v>2790</v>
      </c>
    </row>
    <row r="126" spans="1:24" ht="40.5">
      <c r="A126" s="22"/>
      <c r="B126" s="22">
        <v>2018</v>
      </c>
      <c r="C126" s="23" t="s">
        <v>29</v>
      </c>
      <c r="D126" s="102" t="s">
        <v>2791</v>
      </c>
      <c r="E126" s="103" t="s">
        <v>2789</v>
      </c>
      <c r="F126" s="102" t="s">
        <v>31</v>
      </c>
      <c r="G126" s="102" t="s">
        <v>32</v>
      </c>
      <c r="H126" s="102" t="s">
        <v>212</v>
      </c>
      <c r="I126" s="102" t="s">
        <v>34</v>
      </c>
      <c r="J126" s="102">
        <v>1.3</v>
      </c>
      <c r="K126" s="104" t="s">
        <v>2427</v>
      </c>
      <c r="L126" s="102" t="s">
        <v>35</v>
      </c>
      <c r="M126" s="102" t="s">
        <v>36</v>
      </c>
      <c r="N126" s="107">
        <v>41.6</v>
      </c>
      <c r="O126" s="107">
        <v>41.6</v>
      </c>
      <c r="P126" s="102"/>
      <c r="Q126" s="102"/>
      <c r="R126" s="102" t="s">
        <v>212</v>
      </c>
      <c r="S126" s="102">
        <f t="shared" si="1"/>
        <v>1300</v>
      </c>
      <c r="T126" s="102" t="s">
        <v>37</v>
      </c>
      <c r="U126" s="102"/>
      <c r="V126" s="102"/>
      <c r="W126" s="102"/>
      <c r="X126" s="103" t="s">
        <v>2792</v>
      </c>
    </row>
    <row r="127" spans="1:24" ht="40.5">
      <c r="A127" s="22"/>
      <c r="B127" s="22">
        <v>2018</v>
      </c>
      <c r="C127" s="23" t="s">
        <v>29</v>
      </c>
      <c r="D127" s="102" t="s">
        <v>2793</v>
      </c>
      <c r="E127" s="103" t="s">
        <v>2794</v>
      </c>
      <c r="F127" s="102" t="s">
        <v>31</v>
      </c>
      <c r="G127" s="102" t="s">
        <v>32</v>
      </c>
      <c r="H127" s="102" t="s">
        <v>1284</v>
      </c>
      <c r="I127" s="102" t="s">
        <v>34</v>
      </c>
      <c r="J127" s="102">
        <v>1</v>
      </c>
      <c r="K127" s="104" t="s">
        <v>2427</v>
      </c>
      <c r="L127" s="102" t="s">
        <v>35</v>
      </c>
      <c r="M127" s="102" t="s">
        <v>36</v>
      </c>
      <c r="N127" s="107">
        <v>32</v>
      </c>
      <c r="O127" s="107">
        <v>32</v>
      </c>
      <c r="P127" s="102"/>
      <c r="Q127" s="102"/>
      <c r="R127" s="102" t="s">
        <v>1284</v>
      </c>
      <c r="S127" s="102">
        <f t="shared" si="1"/>
        <v>1000</v>
      </c>
      <c r="T127" s="102" t="s">
        <v>37</v>
      </c>
      <c r="U127" s="102"/>
      <c r="V127" s="102"/>
      <c r="W127" s="102"/>
      <c r="X127" s="103" t="s">
        <v>2795</v>
      </c>
    </row>
    <row r="128" spans="1:24" ht="27">
      <c r="A128" s="22"/>
      <c r="B128" s="22">
        <v>2018</v>
      </c>
      <c r="C128" s="23" t="s">
        <v>29</v>
      </c>
      <c r="D128" s="102" t="s">
        <v>2796</v>
      </c>
      <c r="E128" s="103" t="s">
        <v>2797</v>
      </c>
      <c r="F128" s="102" t="s">
        <v>31</v>
      </c>
      <c r="G128" s="102" t="s">
        <v>32</v>
      </c>
      <c r="H128" s="102" t="s">
        <v>224</v>
      </c>
      <c r="I128" s="102" t="s">
        <v>34</v>
      </c>
      <c r="J128" s="102"/>
      <c r="K128" s="104" t="s">
        <v>2427</v>
      </c>
      <c r="L128" s="102" t="s">
        <v>35</v>
      </c>
      <c r="M128" s="102" t="s">
        <v>36</v>
      </c>
      <c r="N128" s="107">
        <v>10</v>
      </c>
      <c r="O128" s="107">
        <v>10</v>
      </c>
      <c r="P128" s="102"/>
      <c r="Q128" s="102"/>
      <c r="R128" s="102" t="s">
        <v>224</v>
      </c>
      <c r="S128" s="102">
        <f t="shared" si="1"/>
        <v>0</v>
      </c>
      <c r="T128" s="102" t="s">
        <v>37</v>
      </c>
      <c r="U128" s="102"/>
      <c r="V128" s="102"/>
      <c r="W128" s="102"/>
      <c r="X128" s="103" t="s">
        <v>2798</v>
      </c>
    </row>
    <row r="129" spans="1:24" ht="40.5">
      <c r="A129" s="22"/>
      <c r="B129" s="22">
        <v>2018</v>
      </c>
      <c r="C129" s="23" t="s">
        <v>29</v>
      </c>
      <c r="D129" s="102" t="s">
        <v>2799</v>
      </c>
      <c r="E129" s="103" t="s">
        <v>2800</v>
      </c>
      <c r="F129" s="102" t="s">
        <v>31</v>
      </c>
      <c r="G129" s="102" t="s">
        <v>32</v>
      </c>
      <c r="H129" s="102" t="s">
        <v>238</v>
      </c>
      <c r="I129" s="102" t="s">
        <v>34</v>
      </c>
      <c r="J129" s="102">
        <v>1.9</v>
      </c>
      <c r="K129" s="104" t="s">
        <v>2427</v>
      </c>
      <c r="L129" s="102" t="s">
        <v>35</v>
      </c>
      <c r="M129" s="102" t="s">
        <v>36</v>
      </c>
      <c r="N129" s="107">
        <v>60.8</v>
      </c>
      <c r="O129" s="107">
        <v>60.8</v>
      </c>
      <c r="P129" s="102"/>
      <c r="Q129" s="102"/>
      <c r="R129" s="102" t="s">
        <v>238</v>
      </c>
      <c r="S129" s="102">
        <f t="shared" si="1"/>
        <v>1900</v>
      </c>
      <c r="T129" s="102" t="s">
        <v>37</v>
      </c>
      <c r="U129" s="102"/>
      <c r="V129" s="102"/>
      <c r="W129" s="102"/>
      <c r="X129" s="103" t="s">
        <v>2801</v>
      </c>
    </row>
    <row r="130" spans="1:24" ht="40.5">
      <c r="A130" s="22"/>
      <c r="B130" s="22">
        <v>2018</v>
      </c>
      <c r="C130" s="23" t="s">
        <v>29</v>
      </c>
      <c r="D130" s="102" t="s">
        <v>2802</v>
      </c>
      <c r="E130" s="103" t="s">
        <v>2574</v>
      </c>
      <c r="F130" s="102" t="s">
        <v>31</v>
      </c>
      <c r="G130" s="102" t="s">
        <v>32</v>
      </c>
      <c r="H130" s="102" t="s">
        <v>2575</v>
      </c>
      <c r="I130" s="102" t="s">
        <v>34</v>
      </c>
      <c r="J130" s="102">
        <v>3.5</v>
      </c>
      <c r="K130" s="104" t="s">
        <v>2427</v>
      </c>
      <c r="L130" s="102" t="s">
        <v>35</v>
      </c>
      <c r="M130" s="102" t="s">
        <v>36</v>
      </c>
      <c r="N130" s="107">
        <v>112</v>
      </c>
      <c r="O130" s="107">
        <v>112</v>
      </c>
      <c r="P130" s="102"/>
      <c r="Q130" s="102"/>
      <c r="R130" s="102" t="s">
        <v>2575</v>
      </c>
      <c r="S130" s="102">
        <f t="shared" si="1"/>
        <v>3500</v>
      </c>
      <c r="T130" s="102" t="s">
        <v>37</v>
      </c>
      <c r="U130" s="102"/>
      <c r="V130" s="102"/>
      <c r="W130" s="102"/>
      <c r="X130" s="103" t="s">
        <v>2803</v>
      </c>
    </row>
    <row r="131" spans="1:24" ht="40.5">
      <c r="A131" s="22"/>
      <c r="B131" s="22">
        <v>2018</v>
      </c>
      <c r="C131" s="23" t="s">
        <v>29</v>
      </c>
      <c r="D131" s="102" t="s">
        <v>2804</v>
      </c>
      <c r="E131" s="103" t="s">
        <v>2805</v>
      </c>
      <c r="F131" s="102" t="s">
        <v>31</v>
      </c>
      <c r="G131" s="102" t="s">
        <v>32</v>
      </c>
      <c r="H131" s="102" t="s">
        <v>1101</v>
      </c>
      <c r="I131" s="102" t="s">
        <v>34</v>
      </c>
      <c r="J131" s="102">
        <v>0.35</v>
      </c>
      <c r="K131" s="104" t="s">
        <v>2427</v>
      </c>
      <c r="L131" s="102" t="s">
        <v>35</v>
      </c>
      <c r="M131" s="102" t="s">
        <v>36</v>
      </c>
      <c r="N131" s="107">
        <v>11.2</v>
      </c>
      <c r="O131" s="107">
        <v>11.2</v>
      </c>
      <c r="P131" s="102"/>
      <c r="Q131" s="102"/>
      <c r="R131" s="102" t="s">
        <v>1101</v>
      </c>
      <c r="S131" s="102">
        <f t="shared" si="1"/>
        <v>350</v>
      </c>
      <c r="T131" s="102" t="s">
        <v>37</v>
      </c>
      <c r="U131" s="102"/>
      <c r="V131" s="102"/>
      <c r="W131" s="102"/>
      <c r="X131" s="103" t="s">
        <v>2806</v>
      </c>
    </row>
    <row r="132" spans="1:24" ht="40.5">
      <c r="A132" s="22"/>
      <c r="B132" s="22">
        <v>2018</v>
      </c>
      <c r="C132" s="23" t="s">
        <v>29</v>
      </c>
      <c r="D132" s="102" t="s">
        <v>2807</v>
      </c>
      <c r="E132" s="103" t="s">
        <v>2805</v>
      </c>
      <c r="F132" s="102" t="s">
        <v>31</v>
      </c>
      <c r="G132" s="102" t="s">
        <v>32</v>
      </c>
      <c r="H132" s="102" t="s">
        <v>1101</v>
      </c>
      <c r="I132" s="102" t="s">
        <v>34</v>
      </c>
      <c r="J132" s="102">
        <v>0.5</v>
      </c>
      <c r="K132" s="104" t="s">
        <v>2427</v>
      </c>
      <c r="L132" s="102" t="s">
        <v>35</v>
      </c>
      <c r="M132" s="102" t="s">
        <v>36</v>
      </c>
      <c r="N132" s="107">
        <v>16</v>
      </c>
      <c r="O132" s="107">
        <v>16</v>
      </c>
      <c r="P132" s="102"/>
      <c r="Q132" s="102"/>
      <c r="R132" s="102" t="s">
        <v>1101</v>
      </c>
      <c r="S132" s="102">
        <f t="shared" si="1"/>
        <v>500</v>
      </c>
      <c r="T132" s="102" t="s">
        <v>37</v>
      </c>
      <c r="U132" s="102"/>
      <c r="V132" s="102"/>
      <c r="W132" s="102"/>
      <c r="X132" s="103" t="s">
        <v>2808</v>
      </c>
    </row>
    <row r="133" spans="1:24" ht="40.5">
      <c r="A133" s="22"/>
      <c r="B133" s="22">
        <v>2018</v>
      </c>
      <c r="C133" s="23" t="s">
        <v>29</v>
      </c>
      <c r="D133" s="102" t="s">
        <v>2809</v>
      </c>
      <c r="E133" s="103" t="s">
        <v>2805</v>
      </c>
      <c r="F133" s="102" t="s">
        <v>31</v>
      </c>
      <c r="G133" s="102" t="s">
        <v>32</v>
      </c>
      <c r="H133" s="102" t="s">
        <v>1101</v>
      </c>
      <c r="I133" s="102" t="s">
        <v>34</v>
      </c>
      <c r="J133" s="102">
        <v>0.3</v>
      </c>
      <c r="K133" s="104" t="s">
        <v>2427</v>
      </c>
      <c r="L133" s="102" t="s">
        <v>35</v>
      </c>
      <c r="M133" s="102" t="s">
        <v>36</v>
      </c>
      <c r="N133" s="107">
        <v>9.6</v>
      </c>
      <c r="O133" s="107">
        <v>9.6</v>
      </c>
      <c r="P133" s="102"/>
      <c r="Q133" s="102"/>
      <c r="R133" s="102" t="s">
        <v>1101</v>
      </c>
      <c r="S133" s="102">
        <f t="shared" si="1"/>
        <v>300</v>
      </c>
      <c r="T133" s="102" t="s">
        <v>37</v>
      </c>
      <c r="U133" s="102"/>
      <c r="V133" s="102"/>
      <c r="W133" s="102"/>
      <c r="X133" s="103" t="s">
        <v>2810</v>
      </c>
    </row>
    <row r="134" spans="1:24" ht="40.5">
      <c r="A134" s="22"/>
      <c r="B134" s="22">
        <v>2018</v>
      </c>
      <c r="C134" s="23" t="s">
        <v>29</v>
      </c>
      <c r="D134" s="102" t="s">
        <v>2811</v>
      </c>
      <c r="E134" s="103" t="s">
        <v>2812</v>
      </c>
      <c r="F134" s="102" t="s">
        <v>31</v>
      </c>
      <c r="G134" s="102" t="s">
        <v>32</v>
      </c>
      <c r="H134" s="102" t="s">
        <v>1106</v>
      </c>
      <c r="I134" s="102" t="s">
        <v>34</v>
      </c>
      <c r="J134" s="102">
        <v>1.3</v>
      </c>
      <c r="K134" s="104" t="s">
        <v>2427</v>
      </c>
      <c r="L134" s="102" t="s">
        <v>35</v>
      </c>
      <c r="M134" s="102" t="s">
        <v>36</v>
      </c>
      <c r="N134" s="107">
        <v>41.6</v>
      </c>
      <c r="O134" s="107">
        <v>41.6</v>
      </c>
      <c r="P134" s="102"/>
      <c r="Q134" s="102"/>
      <c r="R134" s="102" t="s">
        <v>1106</v>
      </c>
      <c r="S134" s="102">
        <f t="shared" si="1"/>
        <v>1300</v>
      </c>
      <c r="T134" s="102" t="s">
        <v>37</v>
      </c>
      <c r="U134" s="102"/>
      <c r="V134" s="102"/>
      <c r="W134" s="102"/>
      <c r="X134" s="103" t="s">
        <v>2813</v>
      </c>
    </row>
    <row r="135" spans="1:24" ht="40.5">
      <c r="A135" s="22"/>
      <c r="B135" s="22">
        <v>2018</v>
      </c>
      <c r="C135" s="23" t="s">
        <v>29</v>
      </c>
      <c r="D135" s="102" t="s">
        <v>2814</v>
      </c>
      <c r="E135" s="103" t="s">
        <v>2812</v>
      </c>
      <c r="F135" s="102" t="s">
        <v>31</v>
      </c>
      <c r="G135" s="102" t="s">
        <v>32</v>
      </c>
      <c r="H135" s="102" t="s">
        <v>1106</v>
      </c>
      <c r="I135" s="102" t="s">
        <v>34</v>
      </c>
      <c r="J135" s="102">
        <v>0.5</v>
      </c>
      <c r="K135" s="104" t="s">
        <v>2427</v>
      </c>
      <c r="L135" s="102" t="s">
        <v>35</v>
      </c>
      <c r="M135" s="102" t="s">
        <v>36</v>
      </c>
      <c r="N135" s="107">
        <v>16</v>
      </c>
      <c r="O135" s="107">
        <v>16</v>
      </c>
      <c r="P135" s="102"/>
      <c r="Q135" s="102"/>
      <c r="R135" s="102" t="s">
        <v>1106</v>
      </c>
      <c r="S135" s="102">
        <f t="shared" si="1"/>
        <v>500</v>
      </c>
      <c r="T135" s="102" t="s">
        <v>37</v>
      </c>
      <c r="U135" s="102"/>
      <c r="V135" s="102"/>
      <c r="W135" s="102"/>
      <c r="X135" s="103" t="s">
        <v>2815</v>
      </c>
    </row>
    <row r="136" spans="1:24" ht="40.5">
      <c r="A136" s="22"/>
      <c r="B136" s="22">
        <v>2018</v>
      </c>
      <c r="C136" s="23" t="s">
        <v>29</v>
      </c>
      <c r="D136" s="102" t="s">
        <v>2816</v>
      </c>
      <c r="E136" s="103" t="s">
        <v>2812</v>
      </c>
      <c r="F136" s="102" t="s">
        <v>31</v>
      </c>
      <c r="G136" s="102" t="s">
        <v>32</v>
      </c>
      <c r="H136" s="102" t="s">
        <v>1106</v>
      </c>
      <c r="I136" s="102" t="s">
        <v>34</v>
      </c>
      <c r="J136" s="102">
        <v>0.8</v>
      </c>
      <c r="K136" s="104" t="s">
        <v>2427</v>
      </c>
      <c r="L136" s="102" t="s">
        <v>35</v>
      </c>
      <c r="M136" s="102" t="s">
        <v>36</v>
      </c>
      <c r="N136" s="107">
        <v>25.6</v>
      </c>
      <c r="O136" s="107">
        <v>25.6</v>
      </c>
      <c r="P136" s="102"/>
      <c r="Q136" s="102"/>
      <c r="R136" s="102" t="s">
        <v>1106</v>
      </c>
      <c r="S136" s="102">
        <f aca="true" t="shared" si="2" ref="S136:S199">J136*1000</f>
        <v>800</v>
      </c>
      <c r="T136" s="102" t="s">
        <v>37</v>
      </c>
      <c r="U136" s="102"/>
      <c r="V136" s="102"/>
      <c r="W136" s="102"/>
      <c r="X136" s="103" t="s">
        <v>2817</v>
      </c>
    </row>
    <row r="137" spans="1:24" ht="40.5">
      <c r="A137" s="22"/>
      <c r="B137" s="22">
        <v>2018</v>
      </c>
      <c r="C137" s="23" t="s">
        <v>29</v>
      </c>
      <c r="D137" s="102" t="s">
        <v>2818</v>
      </c>
      <c r="E137" s="103" t="s">
        <v>2812</v>
      </c>
      <c r="F137" s="102" t="s">
        <v>31</v>
      </c>
      <c r="G137" s="102" t="s">
        <v>32</v>
      </c>
      <c r="H137" s="102" t="s">
        <v>1106</v>
      </c>
      <c r="I137" s="102" t="s">
        <v>34</v>
      </c>
      <c r="J137" s="102">
        <v>1</v>
      </c>
      <c r="K137" s="104" t="s">
        <v>2427</v>
      </c>
      <c r="L137" s="102" t="s">
        <v>35</v>
      </c>
      <c r="M137" s="102" t="s">
        <v>36</v>
      </c>
      <c r="N137" s="107">
        <v>32</v>
      </c>
      <c r="O137" s="107">
        <v>32</v>
      </c>
      <c r="P137" s="102"/>
      <c r="Q137" s="102"/>
      <c r="R137" s="102" t="s">
        <v>1106</v>
      </c>
      <c r="S137" s="102">
        <f t="shared" si="2"/>
        <v>1000</v>
      </c>
      <c r="T137" s="102" t="s">
        <v>37</v>
      </c>
      <c r="U137" s="102"/>
      <c r="V137" s="102"/>
      <c r="W137" s="102"/>
      <c r="X137" s="103" t="s">
        <v>2819</v>
      </c>
    </row>
    <row r="138" spans="1:24" ht="40.5">
      <c r="A138" s="22"/>
      <c r="B138" s="22">
        <v>2018</v>
      </c>
      <c r="C138" s="23" t="s">
        <v>29</v>
      </c>
      <c r="D138" s="102" t="s">
        <v>2820</v>
      </c>
      <c r="E138" s="103" t="s">
        <v>2821</v>
      </c>
      <c r="F138" s="102" t="s">
        <v>31</v>
      </c>
      <c r="G138" s="102" t="s">
        <v>32</v>
      </c>
      <c r="H138" s="102" t="s">
        <v>1425</v>
      </c>
      <c r="I138" s="102" t="s">
        <v>34</v>
      </c>
      <c r="J138" s="102">
        <v>0.6</v>
      </c>
      <c r="K138" s="104" t="s">
        <v>2427</v>
      </c>
      <c r="L138" s="102" t="s">
        <v>35</v>
      </c>
      <c r="M138" s="102" t="s">
        <v>36</v>
      </c>
      <c r="N138" s="107">
        <v>19.2</v>
      </c>
      <c r="O138" s="107">
        <v>19.2</v>
      </c>
      <c r="P138" s="102"/>
      <c r="Q138" s="102"/>
      <c r="R138" s="102" t="s">
        <v>1425</v>
      </c>
      <c r="S138" s="102">
        <f t="shared" si="2"/>
        <v>600</v>
      </c>
      <c r="T138" s="102" t="s">
        <v>37</v>
      </c>
      <c r="U138" s="102"/>
      <c r="V138" s="102"/>
      <c r="W138" s="102"/>
      <c r="X138" s="103" t="s">
        <v>2822</v>
      </c>
    </row>
    <row r="139" spans="1:24" ht="40.5">
      <c r="A139" s="22"/>
      <c r="B139" s="22">
        <v>2018</v>
      </c>
      <c r="C139" s="23" t="s">
        <v>29</v>
      </c>
      <c r="D139" s="102" t="s">
        <v>2823</v>
      </c>
      <c r="E139" s="103" t="s">
        <v>2821</v>
      </c>
      <c r="F139" s="102" t="s">
        <v>31</v>
      </c>
      <c r="G139" s="102" t="s">
        <v>32</v>
      </c>
      <c r="H139" s="102" t="s">
        <v>1425</v>
      </c>
      <c r="I139" s="102" t="s">
        <v>34</v>
      </c>
      <c r="J139" s="102">
        <v>0.17</v>
      </c>
      <c r="K139" s="104" t="s">
        <v>2427</v>
      </c>
      <c r="L139" s="102" t="s">
        <v>35</v>
      </c>
      <c r="M139" s="102" t="s">
        <v>36</v>
      </c>
      <c r="N139" s="107">
        <v>6.8</v>
      </c>
      <c r="O139" s="107">
        <v>6.8</v>
      </c>
      <c r="P139" s="102"/>
      <c r="Q139" s="102"/>
      <c r="R139" s="102" t="s">
        <v>1425</v>
      </c>
      <c r="S139" s="102">
        <f t="shared" si="2"/>
        <v>170</v>
      </c>
      <c r="T139" s="102" t="s">
        <v>37</v>
      </c>
      <c r="U139" s="102"/>
      <c r="V139" s="102"/>
      <c r="W139" s="102"/>
      <c r="X139" s="103" t="s">
        <v>2824</v>
      </c>
    </row>
    <row r="140" spans="1:24" ht="40.5">
      <c r="A140" s="22"/>
      <c r="B140" s="22">
        <v>2018</v>
      </c>
      <c r="C140" s="23" t="s">
        <v>29</v>
      </c>
      <c r="D140" s="102" t="s">
        <v>2825</v>
      </c>
      <c r="E140" s="103" t="s">
        <v>2826</v>
      </c>
      <c r="F140" s="102" t="s">
        <v>31</v>
      </c>
      <c r="G140" s="102" t="s">
        <v>32</v>
      </c>
      <c r="H140" s="102" t="s">
        <v>250</v>
      </c>
      <c r="I140" s="102" t="s">
        <v>34</v>
      </c>
      <c r="J140" s="102">
        <v>0.3</v>
      </c>
      <c r="K140" s="104" t="s">
        <v>2427</v>
      </c>
      <c r="L140" s="102" t="s">
        <v>35</v>
      </c>
      <c r="M140" s="102" t="s">
        <v>36</v>
      </c>
      <c r="N140" s="107">
        <v>9.6</v>
      </c>
      <c r="O140" s="107">
        <v>9.6</v>
      </c>
      <c r="P140" s="102"/>
      <c r="Q140" s="102"/>
      <c r="R140" s="102" t="s">
        <v>250</v>
      </c>
      <c r="S140" s="102">
        <f t="shared" si="2"/>
        <v>300</v>
      </c>
      <c r="T140" s="102" t="s">
        <v>37</v>
      </c>
      <c r="U140" s="102"/>
      <c r="V140" s="102"/>
      <c r="W140" s="102"/>
      <c r="X140" s="103" t="s">
        <v>2827</v>
      </c>
    </row>
    <row r="141" spans="1:24" ht="40.5">
      <c r="A141" s="22"/>
      <c r="B141" s="22">
        <v>2018</v>
      </c>
      <c r="C141" s="23" t="s">
        <v>29</v>
      </c>
      <c r="D141" s="102" t="s">
        <v>2828</v>
      </c>
      <c r="E141" s="103" t="s">
        <v>2829</v>
      </c>
      <c r="F141" s="102" t="s">
        <v>31</v>
      </c>
      <c r="G141" s="102" t="s">
        <v>32</v>
      </c>
      <c r="H141" s="102" t="s">
        <v>254</v>
      </c>
      <c r="I141" s="102" t="s">
        <v>34</v>
      </c>
      <c r="J141" s="102">
        <v>0.5</v>
      </c>
      <c r="K141" s="104" t="s">
        <v>2427</v>
      </c>
      <c r="L141" s="102" t="s">
        <v>35</v>
      </c>
      <c r="M141" s="102" t="s">
        <v>36</v>
      </c>
      <c r="N141" s="107">
        <v>20</v>
      </c>
      <c r="O141" s="107">
        <v>20</v>
      </c>
      <c r="P141" s="102"/>
      <c r="Q141" s="102"/>
      <c r="R141" s="102" t="s">
        <v>254</v>
      </c>
      <c r="S141" s="102">
        <f t="shared" si="2"/>
        <v>500</v>
      </c>
      <c r="T141" s="102" t="s">
        <v>37</v>
      </c>
      <c r="U141" s="102"/>
      <c r="V141" s="102"/>
      <c r="W141" s="102"/>
      <c r="X141" s="103" t="s">
        <v>2830</v>
      </c>
    </row>
    <row r="142" spans="1:24" ht="40.5">
      <c r="A142" s="22"/>
      <c r="B142" s="22">
        <v>2018</v>
      </c>
      <c r="C142" s="23" t="s">
        <v>29</v>
      </c>
      <c r="D142" s="102" t="s">
        <v>2831</v>
      </c>
      <c r="E142" s="103" t="s">
        <v>2589</v>
      </c>
      <c r="F142" s="102" t="s">
        <v>31</v>
      </c>
      <c r="G142" s="102" t="s">
        <v>32</v>
      </c>
      <c r="H142" s="102" t="s">
        <v>1623</v>
      </c>
      <c r="I142" s="102" t="s">
        <v>34</v>
      </c>
      <c r="J142" s="102">
        <v>0.86</v>
      </c>
      <c r="K142" s="104" t="s">
        <v>2427</v>
      </c>
      <c r="L142" s="102" t="s">
        <v>35</v>
      </c>
      <c r="M142" s="102" t="s">
        <v>36</v>
      </c>
      <c r="N142" s="107">
        <v>27.52</v>
      </c>
      <c r="O142" s="107">
        <v>27.52</v>
      </c>
      <c r="P142" s="102"/>
      <c r="Q142" s="102"/>
      <c r="R142" s="102" t="s">
        <v>1623</v>
      </c>
      <c r="S142" s="102">
        <f t="shared" si="2"/>
        <v>860</v>
      </c>
      <c r="T142" s="102" t="s">
        <v>37</v>
      </c>
      <c r="U142" s="102"/>
      <c r="V142" s="102"/>
      <c r="W142" s="102"/>
      <c r="X142" s="103" t="s">
        <v>2832</v>
      </c>
    </row>
    <row r="143" spans="1:24" ht="40.5">
      <c r="A143" s="22"/>
      <c r="B143" s="22">
        <v>2018</v>
      </c>
      <c r="C143" s="23" t="s">
        <v>29</v>
      </c>
      <c r="D143" s="102" t="s">
        <v>2833</v>
      </c>
      <c r="E143" s="103" t="s">
        <v>2589</v>
      </c>
      <c r="F143" s="102" t="s">
        <v>31</v>
      </c>
      <c r="G143" s="102" t="s">
        <v>32</v>
      </c>
      <c r="H143" s="102" t="s">
        <v>1623</v>
      </c>
      <c r="I143" s="102" t="s">
        <v>34</v>
      </c>
      <c r="J143" s="102">
        <v>0.93</v>
      </c>
      <c r="K143" s="104" t="s">
        <v>2427</v>
      </c>
      <c r="L143" s="102" t="s">
        <v>35</v>
      </c>
      <c r="M143" s="102" t="s">
        <v>36</v>
      </c>
      <c r="N143" s="107">
        <v>29.76</v>
      </c>
      <c r="O143" s="107">
        <v>29.76</v>
      </c>
      <c r="P143" s="102"/>
      <c r="Q143" s="102"/>
      <c r="R143" s="102" t="s">
        <v>1623</v>
      </c>
      <c r="S143" s="102">
        <f t="shared" si="2"/>
        <v>930</v>
      </c>
      <c r="T143" s="102" t="s">
        <v>37</v>
      </c>
      <c r="U143" s="102"/>
      <c r="V143" s="102"/>
      <c r="W143" s="102"/>
      <c r="X143" s="103" t="s">
        <v>2834</v>
      </c>
    </row>
    <row r="144" spans="1:24" ht="40.5">
      <c r="A144" s="22"/>
      <c r="B144" s="22">
        <v>2018</v>
      </c>
      <c r="C144" s="23" t="s">
        <v>29</v>
      </c>
      <c r="D144" s="102" t="s">
        <v>2835</v>
      </c>
      <c r="E144" s="103" t="s">
        <v>2836</v>
      </c>
      <c r="F144" s="102" t="s">
        <v>31</v>
      </c>
      <c r="G144" s="102" t="s">
        <v>32</v>
      </c>
      <c r="H144" s="102" t="s">
        <v>1068</v>
      </c>
      <c r="I144" s="102" t="s">
        <v>34</v>
      </c>
      <c r="J144" s="102">
        <v>0.6</v>
      </c>
      <c r="K144" s="104" t="s">
        <v>2427</v>
      </c>
      <c r="L144" s="102" t="s">
        <v>35</v>
      </c>
      <c r="M144" s="102" t="s">
        <v>36</v>
      </c>
      <c r="N144" s="107">
        <v>19.2</v>
      </c>
      <c r="O144" s="107">
        <v>19.2</v>
      </c>
      <c r="P144" s="102"/>
      <c r="Q144" s="102"/>
      <c r="R144" s="102" t="s">
        <v>1068</v>
      </c>
      <c r="S144" s="102">
        <f t="shared" si="2"/>
        <v>600</v>
      </c>
      <c r="T144" s="102" t="s">
        <v>37</v>
      </c>
      <c r="U144" s="102"/>
      <c r="V144" s="102"/>
      <c r="W144" s="102"/>
      <c r="X144" s="103" t="s">
        <v>2837</v>
      </c>
    </row>
    <row r="145" spans="1:24" ht="40.5">
      <c r="A145" s="22"/>
      <c r="B145" s="22">
        <v>2018</v>
      </c>
      <c r="C145" s="23" t="s">
        <v>29</v>
      </c>
      <c r="D145" s="102">
        <v>1802040102</v>
      </c>
      <c r="E145" s="103" t="s">
        <v>2836</v>
      </c>
      <c r="F145" s="102" t="s">
        <v>31</v>
      </c>
      <c r="G145" s="102" t="s">
        <v>32</v>
      </c>
      <c r="H145" s="102" t="s">
        <v>1068</v>
      </c>
      <c r="I145" s="102" t="s">
        <v>34</v>
      </c>
      <c r="J145" s="102">
        <v>1.06</v>
      </c>
      <c r="K145" s="104" t="s">
        <v>2427</v>
      </c>
      <c r="L145" s="102" t="s">
        <v>35</v>
      </c>
      <c r="M145" s="102" t="s">
        <v>36</v>
      </c>
      <c r="N145" s="107">
        <v>33.92</v>
      </c>
      <c r="O145" s="107">
        <v>33.92</v>
      </c>
      <c r="P145" s="102"/>
      <c r="Q145" s="102"/>
      <c r="R145" s="102" t="s">
        <v>1068</v>
      </c>
      <c r="S145" s="102">
        <f t="shared" si="2"/>
        <v>1060</v>
      </c>
      <c r="T145" s="102" t="s">
        <v>37</v>
      </c>
      <c r="U145" s="102"/>
      <c r="V145" s="102"/>
      <c r="W145" s="102"/>
      <c r="X145" s="103" t="s">
        <v>2838</v>
      </c>
    </row>
    <row r="146" spans="1:24" ht="40.5">
      <c r="A146" s="22"/>
      <c r="B146" s="22">
        <v>2018</v>
      </c>
      <c r="C146" s="23" t="s">
        <v>29</v>
      </c>
      <c r="D146" s="102" t="s">
        <v>2839</v>
      </c>
      <c r="E146" s="103" t="s">
        <v>2840</v>
      </c>
      <c r="F146" s="102" t="s">
        <v>31</v>
      </c>
      <c r="G146" s="102" t="s">
        <v>32</v>
      </c>
      <c r="H146" s="102" t="s">
        <v>1613</v>
      </c>
      <c r="I146" s="102" t="s">
        <v>34</v>
      </c>
      <c r="J146" s="102">
        <v>0.27</v>
      </c>
      <c r="K146" s="104" t="s">
        <v>2427</v>
      </c>
      <c r="L146" s="102" t="s">
        <v>35</v>
      </c>
      <c r="M146" s="102" t="s">
        <v>36</v>
      </c>
      <c r="N146" s="107">
        <v>8.64</v>
      </c>
      <c r="O146" s="107">
        <v>8.64</v>
      </c>
      <c r="P146" s="102"/>
      <c r="Q146" s="102"/>
      <c r="R146" s="102" t="s">
        <v>1613</v>
      </c>
      <c r="S146" s="102">
        <f t="shared" si="2"/>
        <v>270</v>
      </c>
      <c r="T146" s="102" t="s">
        <v>37</v>
      </c>
      <c r="U146" s="102"/>
      <c r="V146" s="102"/>
      <c r="W146" s="102"/>
      <c r="X146" s="103" t="s">
        <v>2841</v>
      </c>
    </row>
    <row r="147" spans="1:24" ht="40.5">
      <c r="A147" s="22"/>
      <c r="B147" s="22">
        <v>2018</v>
      </c>
      <c r="C147" s="23" t="s">
        <v>29</v>
      </c>
      <c r="D147" s="102">
        <v>1802040202</v>
      </c>
      <c r="E147" s="103" t="s">
        <v>2840</v>
      </c>
      <c r="F147" s="102" t="s">
        <v>31</v>
      </c>
      <c r="G147" s="102" t="s">
        <v>32</v>
      </c>
      <c r="H147" s="102" t="s">
        <v>1613</v>
      </c>
      <c r="I147" s="102" t="s">
        <v>34</v>
      </c>
      <c r="J147" s="102">
        <v>0.47</v>
      </c>
      <c r="K147" s="104" t="s">
        <v>2427</v>
      </c>
      <c r="L147" s="102" t="s">
        <v>35</v>
      </c>
      <c r="M147" s="102" t="s">
        <v>36</v>
      </c>
      <c r="N147" s="107">
        <v>15.04</v>
      </c>
      <c r="O147" s="107">
        <v>15.04</v>
      </c>
      <c r="P147" s="102"/>
      <c r="Q147" s="102"/>
      <c r="R147" s="102" t="s">
        <v>1613</v>
      </c>
      <c r="S147" s="102">
        <f t="shared" si="2"/>
        <v>470</v>
      </c>
      <c r="T147" s="102" t="s">
        <v>37</v>
      </c>
      <c r="U147" s="102"/>
      <c r="V147" s="102"/>
      <c r="W147" s="102"/>
      <c r="X147" s="103" t="s">
        <v>2842</v>
      </c>
    </row>
    <row r="148" spans="1:24" ht="40.5">
      <c r="A148" s="22"/>
      <c r="B148" s="22">
        <v>2018</v>
      </c>
      <c r="C148" s="23" t="s">
        <v>29</v>
      </c>
      <c r="D148" s="102" t="s">
        <v>2843</v>
      </c>
      <c r="E148" s="103" t="s">
        <v>2844</v>
      </c>
      <c r="F148" s="102" t="s">
        <v>31</v>
      </c>
      <c r="G148" s="102" t="s">
        <v>32</v>
      </c>
      <c r="H148" s="102" t="s">
        <v>1573</v>
      </c>
      <c r="I148" s="102" t="s">
        <v>34</v>
      </c>
      <c r="J148" s="102">
        <v>0.9</v>
      </c>
      <c r="K148" s="104" t="s">
        <v>2427</v>
      </c>
      <c r="L148" s="102" t="s">
        <v>35</v>
      </c>
      <c r="M148" s="102" t="s">
        <v>36</v>
      </c>
      <c r="N148" s="107">
        <v>28.8</v>
      </c>
      <c r="O148" s="107">
        <v>28.8</v>
      </c>
      <c r="P148" s="102"/>
      <c r="Q148" s="102"/>
      <c r="R148" s="102" t="s">
        <v>1573</v>
      </c>
      <c r="S148" s="102">
        <f t="shared" si="2"/>
        <v>900</v>
      </c>
      <c r="T148" s="102" t="s">
        <v>37</v>
      </c>
      <c r="U148" s="102"/>
      <c r="V148" s="102"/>
      <c r="W148" s="102"/>
      <c r="X148" s="103" t="s">
        <v>2845</v>
      </c>
    </row>
    <row r="149" spans="1:24" ht="40.5">
      <c r="A149" s="22"/>
      <c r="B149" s="22">
        <v>2018</v>
      </c>
      <c r="C149" s="23" t="s">
        <v>29</v>
      </c>
      <c r="D149" s="102" t="s">
        <v>2846</v>
      </c>
      <c r="E149" s="103" t="s">
        <v>2847</v>
      </c>
      <c r="F149" s="102" t="s">
        <v>31</v>
      </c>
      <c r="G149" s="102" t="s">
        <v>32</v>
      </c>
      <c r="H149" s="102" t="s">
        <v>1730</v>
      </c>
      <c r="I149" s="102" t="s">
        <v>34</v>
      </c>
      <c r="J149" s="102">
        <v>1</v>
      </c>
      <c r="K149" s="104" t="s">
        <v>2427</v>
      </c>
      <c r="L149" s="102" t="s">
        <v>35</v>
      </c>
      <c r="M149" s="102" t="s">
        <v>36</v>
      </c>
      <c r="N149" s="107">
        <v>32</v>
      </c>
      <c r="O149" s="107">
        <v>32</v>
      </c>
      <c r="P149" s="102"/>
      <c r="Q149" s="102"/>
      <c r="R149" s="102" t="s">
        <v>1730</v>
      </c>
      <c r="S149" s="102">
        <f t="shared" si="2"/>
        <v>1000</v>
      </c>
      <c r="T149" s="102" t="s">
        <v>37</v>
      </c>
      <c r="U149" s="102"/>
      <c r="V149" s="102"/>
      <c r="W149" s="102"/>
      <c r="X149" s="103" t="s">
        <v>2848</v>
      </c>
    </row>
    <row r="150" spans="1:24" ht="40.5">
      <c r="A150" s="22"/>
      <c r="B150" s="22">
        <v>2018</v>
      </c>
      <c r="C150" s="23" t="s">
        <v>29</v>
      </c>
      <c r="D150" s="102" t="s">
        <v>2849</v>
      </c>
      <c r="E150" s="103" t="s">
        <v>2847</v>
      </c>
      <c r="F150" s="102" t="s">
        <v>31</v>
      </c>
      <c r="G150" s="102" t="s">
        <v>32</v>
      </c>
      <c r="H150" s="102" t="s">
        <v>1730</v>
      </c>
      <c r="I150" s="102" t="s">
        <v>34</v>
      </c>
      <c r="J150" s="102">
        <v>1.46</v>
      </c>
      <c r="K150" s="104" t="s">
        <v>2427</v>
      </c>
      <c r="L150" s="102" t="s">
        <v>35</v>
      </c>
      <c r="M150" s="102" t="s">
        <v>36</v>
      </c>
      <c r="N150" s="107">
        <v>46.72</v>
      </c>
      <c r="O150" s="107">
        <v>46.72</v>
      </c>
      <c r="P150" s="102"/>
      <c r="Q150" s="102"/>
      <c r="R150" s="102" t="s">
        <v>1730</v>
      </c>
      <c r="S150" s="102">
        <f t="shared" si="2"/>
        <v>1460</v>
      </c>
      <c r="T150" s="102" t="s">
        <v>37</v>
      </c>
      <c r="U150" s="102"/>
      <c r="V150" s="102"/>
      <c r="W150" s="102"/>
      <c r="X150" s="103" t="s">
        <v>2850</v>
      </c>
    </row>
    <row r="151" spans="1:24" ht="40.5">
      <c r="A151" s="22"/>
      <c r="B151" s="22">
        <v>2018</v>
      </c>
      <c r="C151" s="23" t="s">
        <v>29</v>
      </c>
      <c r="D151" s="102" t="s">
        <v>2851</v>
      </c>
      <c r="E151" s="103" t="s">
        <v>2847</v>
      </c>
      <c r="F151" s="102" t="s">
        <v>31</v>
      </c>
      <c r="G151" s="102" t="s">
        <v>32</v>
      </c>
      <c r="H151" s="102" t="s">
        <v>1730</v>
      </c>
      <c r="I151" s="102" t="s">
        <v>34</v>
      </c>
      <c r="J151" s="102">
        <v>0.6</v>
      </c>
      <c r="K151" s="104" t="s">
        <v>2427</v>
      </c>
      <c r="L151" s="102" t="s">
        <v>35</v>
      </c>
      <c r="M151" s="102" t="s">
        <v>36</v>
      </c>
      <c r="N151" s="107">
        <v>19.2</v>
      </c>
      <c r="O151" s="107">
        <v>19.2</v>
      </c>
      <c r="P151" s="102"/>
      <c r="Q151" s="102"/>
      <c r="R151" s="102" t="s">
        <v>1730</v>
      </c>
      <c r="S151" s="102">
        <f t="shared" si="2"/>
        <v>600</v>
      </c>
      <c r="T151" s="102" t="s">
        <v>37</v>
      </c>
      <c r="U151" s="102"/>
      <c r="V151" s="102"/>
      <c r="W151" s="102"/>
      <c r="X151" s="103" t="s">
        <v>2852</v>
      </c>
    </row>
    <row r="152" spans="1:24" ht="40.5">
      <c r="A152" s="22"/>
      <c r="B152" s="22">
        <v>2018</v>
      </c>
      <c r="C152" s="23" t="s">
        <v>29</v>
      </c>
      <c r="D152" s="102" t="s">
        <v>2853</v>
      </c>
      <c r="E152" s="103" t="s">
        <v>2854</v>
      </c>
      <c r="F152" s="102" t="s">
        <v>31</v>
      </c>
      <c r="G152" s="102" t="s">
        <v>32</v>
      </c>
      <c r="H152" s="102" t="s">
        <v>2855</v>
      </c>
      <c r="I152" s="102" t="s">
        <v>34</v>
      </c>
      <c r="J152" s="102">
        <v>0.484</v>
      </c>
      <c r="K152" s="104" t="s">
        <v>2427</v>
      </c>
      <c r="L152" s="102" t="s">
        <v>35</v>
      </c>
      <c r="M152" s="102" t="s">
        <v>36</v>
      </c>
      <c r="N152" s="107">
        <v>15.488</v>
      </c>
      <c r="O152" s="107">
        <v>15.488</v>
      </c>
      <c r="P152" s="102"/>
      <c r="Q152" s="102"/>
      <c r="R152" s="102" t="s">
        <v>2855</v>
      </c>
      <c r="S152" s="102">
        <f t="shared" si="2"/>
        <v>484</v>
      </c>
      <c r="T152" s="102" t="s">
        <v>37</v>
      </c>
      <c r="U152" s="102"/>
      <c r="V152" s="102"/>
      <c r="W152" s="102"/>
      <c r="X152" s="103" t="s">
        <v>2856</v>
      </c>
    </row>
    <row r="153" spans="1:24" ht="40.5">
      <c r="A153" s="22"/>
      <c r="B153" s="22">
        <v>2018</v>
      </c>
      <c r="C153" s="23" t="s">
        <v>29</v>
      </c>
      <c r="D153" s="102" t="s">
        <v>2857</v>
      </c>
      <c r="E153" s="103" t="s">
        <v>2858</v>
      </c>
      <c r="F153" s="102" t="s">
        <v>31</v>
      </c>
      <c r="G153" s="102" t="s">
        <v>32</v>
      </c>
      <c r="H153" s="102" t="s">
        <v>2859</v>
      </c>
      <c r="I153" s="102" t="s">
        <v>34</v>
      </c>
      <c r="J153" s="102">
        <v>0.216</v>
      </c>
      <c r="K153" s="104" t="s">
        <v>2427</v>
      </c>
      <c r="L153" s="102" t="s">
        <v>35</v>
      </c>
      <c r="M153" s="102" t="s">
        <v>36</v>
      </c>
      <c r="N153" s="107">
        <v>6.912</v>
      </c>
      <c r="O153" s="107">
        <v>6.912</v>
      </c>
      <c r="P153" s="102"/>
      <c r="Q153" s="102"/>
      <c r="R153" s="102" t="s">
        <v>2859</v>
      </c>
      <c r="S153" s="102">
        <f t="shared" si="2"/>
        <v>216</v>
      </c>
      <c r="T153" s="102" t="s">
        <v>37</v>
      </c>
      <c r="U153" s="102"/>
      <c r="V153" s="102"/>
      <c r="W153" s="102"/>
      <c r="X153" s="103" t="s">
        <v>2860</v>
      </c>
    </row>
    <row r="154" spans="1:24" ht="40.5">
      <c r="A154" s="22"/>
      <c r="B154" s="22">
        <v>2018</v>
      </c>
      <c r="C154" s="23" t="s">
        <v>29</v>
      </c>
      <c r="D154" s="102" t="s">
        <v>2861</v>
      </c>
      <c r="E154" s="103" t="s">
        <v>2862</v>
      </c>
      <c r="F154" s="102" t="s">
        <v>31</v>
      </c>
      <c r="G154" s="102" t="s">
        <v>32</v>
      </c>
      <c r="H154" s="102" t="s">
        <v>2863</v>
      </c>
      <c r="I154" s="102" t="s">
        <v>34</v>
      </c>
      <c r="J154" s="102">
        <v>2.45</v>
      </c>
      <c r="K154" s="104" t="s">
        <v>2427</v>
      </c>
      <c r="L154" s="102" t="s">
        <v>35</v>
      </c>
      <c r="M154" s="102" t="s">
        <v>36</v>
      </c>
      <c r="N154" s="107">
        <v>98</v>
      </c>
      <c r="O154" s="107">
        <v>98</v>
      </c>
      <c r="P154" s="102"/>
      <c r="Q154" s="102"/>
      <c r="R154" s="102" t="s">
        <v>2863</v>
      </c>
      <c r="S154" s="102">
        <f t="shared" si="2"/>
        <v>2450</v>
      </c>
      <c r="T154" s="102" t="s">
        <v>37</v>
      </c>
      <c r="U154" s="102"/>
      <c r="V154" s="102"/>
      <c r="W154" s="102"/>
      <c r="X154" s="103" t="s">
        <v>2864</v>
      </c>
    </row>
    <row r="155" spans="1:24" ht="27">
      <c r="A155" s="22"/>
      <c r="B155" s="22">
        <v>2018</v>
      </c>
      <c r="C155" s="23" t="s">
        <v>29</v>
      </c>
      <c r="D155" s="102" t="s">
        <v>2865</v>
      </c>
      <c r="E155" s="103" t="s">
        <v>2866</v>
      </c>
      <c r="F155" s="102" t="s">
        <v>31</v>
      </c>
      <c r="G155" s="102" t="s">
        <v>32</v>
      </c>
      <c r="H155" s="102" t="s">
        <v>2863</v>
      </c>
      <c r="I155" s="102" t="s">
        <v>34</v>
      </c>
      <c r="J155" s="102"/>
      <c r="K155" s="104" t="s">
        <v>2427</v>
      </c>
      <c r="L155" s="102" t="s">
        <v>35</v>
      </c>
      <c r="M155" s="102" t="s">
        <v>36</v>
      </c>
      <c r="N155" s="107">
        <v>20</v>
      </c>
      <c r="O155" s="107">
        <v>20</v>
      </c>
      <c r="P155" s="102"/>
      <c r="Q155" s="102"/>
      <c r="R155" s="102" t="s">
        <v>2863</v>
      </c>
      <c r="S155" s="102">
        <f t="shared" si="2"/>
        <v>0</v>
      </c>
      <c r="T155" s="102" t="s">
        <v>37</v>
      </c>
      <c r="U155" s="102"/>
      <c r="V155" s="102"/>
      <c r="W155" s="102"/>
      <c r="X155" s="103" t="s">
        <v>2867</v>
      </c>
    </row>
    <row r="156" spans="1:24" ht="40.5">
      <c r="A156" s="22"/>
      <c r="B156" s="22">
        <v>2018</v>
      </c>
      <c r="C156" s="23" t="s">
        <v>29</v>
      </c>
      <c r="D156" s="102" t="s">
        <v>2868</v>
      </c>
      <c r="E156" s="103" t="s">
        <v>2869</v>
      </c>
      <c r="F156" s="102" t="s">
        <v>31</v>
      </c>
      <c r="G156" s="102" t="s">
        <v>32</v>
      </c>
      <c r="H156" s="102" t="s">
        <v>364</v>
      </c>
      <c r="I156" s="102" t="s">
        <v>34</v>
      </c>
      <c r="J156" s="102">
        <v>3</v>
      </c>
      <c r="K156" s="104" t="s">
        <v>2427</v>
      </c>
      <c r="L156" s="102" t="s">
        <v>35</v>
      </c>
      <c r="M156" s="102" t="s">
        <v>36</v>
      </c>
      <c r="N156" s="107">
        <v>96</v>
      </c>
      <c r="O156" s="107">
        <v>96</v>
      </c>
      <c r="P156" s="102"/>
      <c r="Q156" s="102"/>
      <c r="R156" s="102" t="s">
        <v>364</v>
      </c>
      <c r="S156" s="102">
        <f t="shared" si="2"/>
        <v>3000</v>
      </c>
      <c r="T156" s="102" t="s">
        <v>37</v>
      </c>
      <c r="U156" s="102"/>
      <c r="V156" s="102"/>
      <c r="W156" s="102"/>
      <c r="X156" s="103" t="s">
        <v>2870</v>
      </c>
    </row>
    <row r="157" spans="1:24" ht="40.5">
      <c r="A157" s="22"/>
      <c r="B157" s="22">
        <v>2018</v>
      </c>
      <c r="C157" s="23" t="s">
        <v>29</v>
      </c>
      <c r="D157" s="102" t="s">
        <v>2871</v>
      </c>
      <c r="E157" s="103" t="s">
        <v>2872</v>
      </c>
      <c r="F157" s="102" t="s">
        <v>31</v>
      </c>
      <c r="G157" s="102" t="s">
        <v>32</v>
      </c>
      <c r="H157" s="102" t="s">
        <v>368</v>
      </c>
      <c r="I157" s="102" t="s">
        <v>34</v>
      </c>
      <c r="J157" s="102">
        <v>1.8</v>
      </c>
      <c r="K157" s="104" t="s">
        <v>2427</v>
      </c>
      <c r="L157" s="102" t="s">
        <v>35</v>
      </c>
      <c r="M157" s="102" t="s">
        <v>36</v>
      </c>
      <c r="N157" s="107">
        <v>72</v>
      </c>
      <c r="O157" s="107">
        <v>72</v>
      </c>
      <c r="P157" s="102"/>
      <c r="Q157" s="102"/>
      <c r="R157" s="102" t="s">
        <v>368</v>
      </c>
      <c r="S157" s="102">
        <f t="shared" si="2"/>
        <v>1800</v>
      </c>
      <c r="T157" s="102" t="s">
        <v>37</v>
      </c>
      <c r="U157" s="102"/>
      <c r="V157" s="102"/>
      <c r="W157" s="102"/>
      <c r="X157" s="103" t="s">
        <v>2873</v>
      </c>
    </row>
    <row r="158" spans="1:24" ht="54">
      <c r="A158" s="22"/>
      <c r="B158" s="22">
        <v>2018</v>
      </c>
      <c r="C158" s="23" t="s">
        <v>29</v>
      </c>
      <c r="D158" s="102" t="s">
        <v>2874</v>
      </c>
      <c r="E158" s="103" t="s">
        <v>2875</v>
      </c>
      <c r="F158" s="102" t="s">
        <v>31</v>
      </c>
      <c r="G158" s="102" t="s">
        <v>32</v>
      </c>
      <c r="H158" s="102" t="s">
        <v>384</v>
      </c>
      <c r="I158" s="102" t="s">
        <v>34</v>
      </c>
      <c r="J158" s="102">
        <v>1.6</v>
      </c>
      <c r="K158" s="104" t="s">
        <v>2427</v>
      </c>
      <c r="L158" s="102" t="s">
        <v>35</v>
      </c>
      <c r="M158" s="102" t="s">
        <v>36</v>
      </c>
      <c r="N158" s="107">
        <v>64</v>
      </c>
      <c r="O158" s="107">
        <v>64</v>
      </c>
      <c r="P158" s="102"/>
      <c r="Q158" s="102"/>
      <c r="R158" s="102" t="s">
        <v>384</v>
      </c>
      <c r="S158" s="102">
        <f t="shared" si="2"/>
        <v>1600</v>
      </c>
      <c r="T158" s="102" t="s">
        <v>37</v>
      </c>
      <c r="U158" s="102"/>
      <c r="V158" s="102"/>
      <c r="W158" s="102"/>
      <c r="X158" s="103" t="s">
        <v>2876</v>
      </c>
    </row>
    <row r="159" spans="1:24" ht="40.5">
      <c r="A159" s="22"/>
      <c r="B159" s="22">
        <v>2018</v>
      </c>
      <c r="C159" s="23" t="s">
        <v>29</v>
      </c>
      <c r="D159" s="102" t="s">
        <v>2877</v>
      </c>
      <c r="E159" s="103" t="s">
        <v>2739</v>
      </c>
      <c r="F159" s="102" t="s">
        <v>31</v>
      </c>
      <c r="G159" s="102" t="s">
        <v>32</v>
      </c>
      <c r="H159" s="102" t="s">
        <v>2740</v>
      </c>
      <c r="I159" s="102" t="s">
        <v>34</v>
      </c>
      <c r="J159" s="102">
        <v>1.8</v>
      </c>
      <c r="K159" s="104" t="s">
        <v>2427</v>
      </c>
      <c r="L159" s="102" t="s">
        <v>35</v>
      </c>
      <c r="M159" s="102" t="s">
        <v>36</v>
      </c>
      <c r="N159" s="107">
        <v>57.6</v>
      </c>
      <c r="O159" s="107">
        <v>57.6</v>
      </c>
      <c r="P159" s="102"/>
      <c r="Q159" s="102"/>
      <c r="R159" s="102" t="s">
        <v>2740</v>
      </c>
      <c r="S159" s="102">
        <f t="shared" si="2"/>
        <v>1800</v>
      </c>
      <c r="T159" s="102" t="s">
        <v>37</v>
      </c>
      <c r="U159" s="102"/>
      <c r="V159" s="102"/>
      <c r="W159" s="102"/>
      <c r="X159" s="103" t="s">
        <v>2878</v>
      </c>
    </row>
    <row r="160" spans="1:24" ht="40.5">
      <c r="A160" s="22"/>
      <c r="B160" s="22">
        <v>2018</v>
      </c>
      <c r="C160" s="23" t="s">
        <v>29</v>
      </c>
      <c r="D160" s="102" t="s">
        <v>2879</v>
      </c>
      <c r="E160" s="103" t="s">
        <v>2880</v>
      </c>
      <c r="F160" s="102" t="s">
        <v>31</v>
      </c>
      <c r="G160" s="102" t="s">
        <v>32</v>
      </c>
      <c r="H160" s="102" t="s">
        <v>392</v>
      </c>
      <c r="I160" s="102" t="s">
        <v>34</v>
      </c>
      <c r="J160" s="102">
        <v>0.58</v>
      </c>
      <c r="K160" s="104" t="s">
        <v>2427</v>
      </c>
      <c r="L160" s="102" t="s">
        <v>35</v>
      </c>
      <c r="M160" s="102" t="s">
        <v>36</v>
      </c>
      <c r="N160" s="107">
        <v>18.56</v>
      </c>
      <c r="O160" s="107">
        <v>18.56</v>
      </c>
      <c r="P160" s="102"/>
      <c r="Q160" s="102"/>
      <c r="R160" s="102" t="s">
        <v>392</v>
      </c>
      <c r="S160" s="102">
        <f t="shared" si="2"/>
        <v>580</v>
      </c>
      <c r="T160" s="102" t="s">
        <v>37</v>
      </c>
      <c r="U160" s="102"/>
      <c r="V160" s="102"/>
      <c r="W160" s="102"/>
      <c r="X160" s="103" t="s">
        <v>2881</v>
      </c>
    </row>
    <row r="161" spans="1:24" ht="40.5">
      <c r="A161" s="22"/>
      <c r="B161" s="22">
        <v>2018</v>
      </c>
      <c r="C161" s="23" t="s">
        <v>29</v>
      </c>
      <c r="D161" s="102" t="s">
        <v>2882</v>
      </c>
      <c r="E161" s="103" t="s">
        <v>2734</v>
      </c>
      <c r="F161" s="102" t="s">
        <v>31</v>
      </c>
      <c r="G161" s="102" t="s">
        <v>32</v>
      </c>
      <c r="H161" s="102" t="s">
        <v>1464</v>
      </c>
      <c r="I161" s="102" t="s">
        <v>34</v>
      </c>
      <c r="J161" s="102">
        <v>2.5</v>
      </c>
      <c r="K161" s="104" t="s">
        <v>2427</v>
      </c>
      <c r="L161" s="102" t="s">
        <v>35</v>
      </c>
      <c r="M161" s="102" t="s">
        <v>36</v>
      </c>
      <c r="N161" s="107">
        <v>80</v>
      </c>
      <c r="O161" s="107">
        <v>80</v>
      </c>
      <c r="P161" s="102"/>
      <c r="Q161" s="102"/>
      <c r="R161" s="102" t="s">
        <v>1464</v>
      </c>
      <c r="S161" s="102">
        <f t="shared" si="2"/>
        <v>2500</v>
      </c>
      <c r="T161" s="102" t="s">
        <v>37</v>
      </c>
      <c r="U161" s="102"/>
      <c r="V161" s="102"/>
      <c r="W161" s="102"/>
      <c r="X161" s="103" t="s">
        <v>2883</v>
      </c>
    </row>
    <row r="162" spans="1:24" ht="40.5">
      <c r="A162" s="22"/>
      <c r="B162" s="22">
        <v>2018</v>
      </c>
      <c r="C162" s="23" t="s">
        <v>29</v>
      </c>
      <c r="D162" s="102">
        <v>1802180002</v>
      </c>
      <c r="E162" s="103" t="s">
        <v>2884</v>
      </c>
      <c r="F162" s="102" t="s">
        <v>31</v>
      </c>
      <c r="G162" s="102" t="s">
        <v>32</v>
      </c>
      <c r="H162" s="102" t="s">
        <v>2885</v>
      </c>
      <c r="I162" s="102" t="s">
        <v>34</v>
      </c>
      <c r="J162" s="102">
        <v>5.6</v>
      </c>
      <c r="K162" s="104" t="s">
        <v>2427</v>
      </c>
      <c r="L162" s="102" t="s">
        <v>35</v>
      </c>
      <c r="M162" s="102" t="s">
        <v>36</v>
      </c>
      <c r="N162" s="107">
        <v>72.8</v>
      </c>
      <c r="O162" s="107">
        <v>72.8</v>
      </c>
      <c r="P162" s="102"/>
      <c r="Q162" s="102"/>
      <c r="R162" s="102" t="s">
        <v>2885</v>
      </c>
      <c r="S162" s="102">
        <f t="shared" si="2"/>
        <v>5600</v>
      </c>
      <c r="T162" s="102" t="s">
        <v>37</v>
      </c>
      <c r="U162" s="102"/>
      <c r="V162" s="102"/>
      <c r="W162" s="102"/>
      <c r="X162" s="103" t="s">
        <v>2886</v>
      </c>
    </row>
    <row r="163" spans="1:24" ht="40.5">
      <c r="A163" s="22"/>
      <c r="B163" s="22">
        <v>2018</v>
      </c>
      <c r="C163" s="23" t="s">
        <v>29</v>
      </c>
      <c r="D163" s="102" t="s">
        <v>2887</v>
      </c>
      <c r="E163" s="103" t="s">
        <v>2888</v>
      </c>
      <c r="F163" s="102" t="s">
        <v>31</v>
      </c>
      <c r="G163" s="102" t="s">
        <v>32</v>
      </c>
      <c r="H163" s="102" t="s">
        <v>447</v>
      </c>
      <c r="I163" s="102" t="s">
        <v>34</v>
      </c>
      <c r="J163" s="102">
        <v>0.8</v>
      </c>
      <c r="K163" s="104" t="s">
        <v>2427</v>
      </c>
      <c r="L163" s="102" t="s">
        <v>35</v>
      </c>
      <c r="M163" s="102" t="s">
        <v>36</v>
      </c>
      <c r="N163" s="107">
        <v>32</v>
      </c>
      <c r="O163" s="107">
        <v>32</v>
      </c>
      <c r="P163" s="102"/>
      <c r="Q163" s="102"/>
      <c r="R163" s="102" t="s">
        <v>447</v>
      </c>
      <c r="S163" s="102">
        <f t="shared" si="2"/>
        <v>800</v>
      </c>
      <c r="T163" s="102" t="s">
        <v>37</v>
      </c>
      <c r="U163" s="102"/>
      <c r="V163" s="102"/>
      <c r="W163" s="102"/>
      <c r="X163" s="103" t="s">
        <v>2889</v>
      </c>
    </row>
    <row r="164" spans="1:24" ht="40.5">
      <c r="A164" s="22"/>
      <c r="B164" s="22">
        <v>2018</v>
      </c>
      <c r="C164" s="23" t="s">
        <v>29</v>
      </c>
      <c r="D164" s="102" t="s">
        <v>2890</v>
      </c>
      <c r="E164" s="103" t="s">
        <v>2888</v>
      </c>
      <c r="F164" s="102" t="s">
        <v>31</v>
      </c>
      <c r="G164" s="102" t="s">
        <v>32</v>
      </c>
      <c r="H164" s="102" t="s">
        <v>447</v>
      </c>
      <c r="I164" s="102" t="s">
        <v>34</v>
      </c>
      <c r="J164" s="102">
        <v>1.2</v>
      </c>
      <c r="K164" s="104" t="s">
        <v>2427</v>
      </c>
      <c r="L164" s="102" t="s">
        <v>35</v>
      </c>
      <c r="M164" s="102" t="s">
        <v>36</v>
      </c>
      <c r="N164" s="107">
        <v>38.4</v>
      </c>
      <c r="O164" s="107">
        <v>38.4</v>
      </c>
      <c r="P164" s="102"/>
      <c r="Q164" s="102"/>
      <c r="R164" s="102" t="s">
        <v>447</v>
      </c>
      <c r="S164" s="102">
        <f t="shared" si="2"/>
        <v>1200</v>
      </c>
      <c r="T164" s="102" t="s">
        <v>37</v>
      </c>
      <c r="U164" s="102"/>
      <c r="V164" s="102"/>
      <c r="W164" s="102"/>
      <c r="X164" s="103" t="s">
        <v>2891</v>
      </c>
    </row>
    <row r="165" spans="1:24" ht="40.5">
      <c r="A165" s="22"/>
      <c r="B165" s="22">
        <v>2018</v>
      </c>
      <c r="C165" s="23" t="s">
        <v>29</v>
      </c>
      <c r="D165" s="102" t="s">
        <v>2892</v>
      </c>
      <c r="E165" s="103" t="s">
        <v>2893</v>
      </c>
      <c r="F165" s="102" t="s">
        <v>31</v>
      </c>
      <c r="G165" s="102" t="s">
        <v>32</v>
      </c>
      <c r="H165" s="102" t="s">
        <v>2894</v>
      </c>
      <c r="I165" s="102" t="s">
        <v>34</v>
      </c>
      <c r="J165" s="102">
        <v>0.6</v>
      </c>
      <c r="K165" s="104" t="s">
        <v>2427</v>
      </c>
      <c r="L165" s="102" t="s">
        <v>35</v>
      </c>
      <c r="M165" s="102" t="s">
        <v>36</v>
      </c>
      <c r="N165" s="107">
        <v>19.2</v>
      </c>
      <c r="O165" s="107">
        <v>19.2</v>
      </c>
      <c r="P165" s="102"/>
      <c r="Q165" s="102"/>
      <c r="R165" s="102" t="s">
        <v>2894</v>
      </c>
      <c r="S165" s="102">
        <f t="shared" si="2"/>
        <v>600</v>
      </c>
      <c r="T165" s="102" t="s">
        <v>37</v>
      </c>
      <c r="U165" s="102"/>
      <c r="V165" s="102"/>
      <c r="W165" s="102"/>
      <c r="X165" s="103" t="s">
        <v>2895</v>
      </c>
    </row>
    <row r="166" spans="1:24" ht="40.5">
      <c r="A166" s="22"/>
      <c r="B166" s="22">
        <v>2018</v>
      </c>
      <c r="C166" s="23" t="s">
        <v>29</v>
      </c>
      <c r="D166" s="102" t="s">
        <v>2896</v>
      </c>
      <c r="E166" s="103" t="s">
        <v>2897</v>
      </c>
      <c r="F166" s="102" t="s">
        <v>31</v>
      </c>
      <c r="G166" s="102" t="s">
        <v>32</v>
      </c>
      <c r="H166" s="102" t="s">
        <v>1487</v>
      </c>
      <c r="I166" s="102" t="s">
        <v>34</v>
      </c>
      <c r="J166" s="102">
        <v>1</v>
      </c>
      <c r="K166" s="104" t="s">
        <v>2427</v>
      </c>
      <c r="L166" s="102" t="s">
        <v>35</v>
      </c>
      <c r="M166" s="102" t="s">
        <v>36</v>
      </c>
      <c r="N166" s="107">
        <v>32</v>
      </c>
      <c r="O166" s="107">
        <v>32</v>
      </c>
      <c r="P166" s="102"/>
      <c r="Q166" s="102"/>
      <c r="R166" s="102" t="s">
        <v>1487</v>
      </c>
      <c r="S166" s="102">
        <f t="shared" si="2"/>
        <v>1000</v>
      </c>
      <c r="T166" s="102" t="s">
        <v>37</v>
      </c>
      <c r="U166" s="102"/>
      <c r="V166" s="102"/>
      <c r="W166" s="102"/>
      <c r="X166" s="103" t="s">
        <v>2898</v>
      </c>
    </row>
    <row r="167" spans="1:24" ht="40.5">
      <c r="A167" s="22"/>
      <c r="B167" s="22">
        <v>2018</v>
      </c>
      <c r="C167" s="23" t="s">
        <v>29</v>
      </c>
      <c r="D167" s="102" t="s">
        <v>2899</v>
      </c>
      <c r="E167" s="103" t="s">
        <v>2900</v>
      </c>
      <c r="F167" s="102" t="s">
        <v>31</v>
      </c>
      <c r="G167" s="102" t="s">
        <v>32</v>
      </c>
      <c r="H167" s="102" t="s">
        <v>1740</v>
      </c>
      <c r="I167" s="102" t="s">
        <v>34</v>
      </c>
      <c r="J167" s="102">
        <v>2.2</v>
      </c>
      <c r="K167" s="104" t="s">
        <v>2427</v>
      </c>
      <c r="L167" s="102" t="s">
        <v>35</v>
      </c>
      <c r="M167" s="102" t="s">
        <v>36</v>
      </c>
      <c r="N167" s="107">
        <v>70.4</v>
      </c>
      <c r="O167" s="107">
        <v>70.4</v>
      </c>
      <c r="P167" s="102"/>
      <c r="Q167" s="102"/>
      <c r="R167" s="102" t="s">
        <v>1740</v>
      </c>
      <c r="S167" s="102">
        <f t="shared" si="2"/>
        <v>2200</v>
      </c>
      <c r="T167" s="102" t="s">
        <v>37</v>
      </c>
      <c r="U167" s="102"/>
      <c r="V167" s="102"/>
      <c r="W167" s="102"/>
      <c r="X167" s="103" t="s">
        <v>2901</v>
      </c>
    </row>
    <row r="168" spans="1:24" ht="40.5">
      <c r="A168" s="22"/>
      <c r="B168" s="22">
        <v>2018</v>
      </c>
      <c r="C168" s="23" t="s">
        <v>29</v>
      </c>
      <c r="D168" s="102" t="s">
        <v>2902</v>
      </c>
      <c r="E168" s="103" t="s">
        <v>2900</v>
      </c>
      <c r="F168" s="102" t="s">
        <v>31</v>
      </c>
      <c r="G168" s="102" t="s">
        <v>32</v>
      </c>
      <c r="H168" s="102" t="s">
        <v>1740</v>
      </c>
      <c r="I168" s="102" t="s">
        <v>34</v>
      </c>
      <c r="J168" s="102">
        <v>0.8</v>
      </c>
      <c r="K168" s="104" t="s">
        <v>2427</v>
      </c>
      <c r="L168" s="102" t="s">
        <v>35</v>
      </c>
      <c r="M168" s="102" t="s">
        <v>36</v>
      </c>
      <c r="N168" s="107">
        <v>25.6</v>
      </c>
      <c r="O168" s="107">
        <v>25.6</v>
      </c>
      <c r="P168" s="102"/>
      <c r="Q168" s="102"/>
      <c r="R168" s="102" t="s">
        <v>1740</v>
      </c>
      <c r="S168" s="102">
        <f t="shared" si="2"/>
        <v>800</v>
      </c>
      <c r="T168" s="102" t="s">
        <v>37</v>
      </c>
      <c r="U168" s="102"/>
      <c r="V168" s="102"/>
      <c r="W168" s="102"/>
      <c r="X168" s="103" t="s">
        <v>2903</v>
      </c>
    </row>
    <row r="169" spans="1:24" ht="40.5">
      <c r="A169" s="22"/>
      <c r="B169" s="22">
        <v>2018</v>
      </c>
      <c r="C169" s="23" t="s">
        <v>29</v>
      </c>
      <c r="D169" s="102" t="s">
        <v>2904</v>
      </c>
      <c r="E169" s="103" t="s">
        <v>2905</v>
      </c>
      <c r="F169" s="102" t="s">
        <v>31</v>
      </c>
      <c r="G169" s="102" t="s">
        <v>32</v>
      </c>
      <c r="H169" s="102" t="s">
        <v>2906</v>
      </c>
      <c r="I169" s="102" t="s">
        <v>34</v>
      </c>
      <c r="J169" s="102">
        <v>0.5</v>
      </c>
      <c r="K169" s="104" t="s">
        <v>2427</v>
      </c>
      <c r="L169" s="102" t="s">
        <v>35</v>
      </c>
      <c r="M169" s="102" t="s">
        <v>36</v>
      </c>
      <c r="N169" s="107">
        <v>16</v>
      </c>
      <c r="O169" s="107">
        <v>16</v>
      </c>
      <c r="P169" s="102"/>
      <c r="Q169" s="102"/>
      <c r="R169" s="102" t="s">
        <v>2906</v>
      </c>
      <c r="S169" s="102">
        <f t="shared" si="2"/>
        <v>500</v>
      </c>
      <c r="T169" s="102" t="s">
        <v>37</v>
      </c>
      <c r="U169" s="102"/>
      <c r="V169" s="102"/>
      <c r="W169" s="102"/>
      <c r="X169" s="103" t="s">
        <v>2907</v>
      </c>
    </row>
    <row r="170" spans="1:24" ht="40.5">
      <c r="A170" s="22"/>
      <c r="B170" s="22">
        <v>2018</v>
      </c>
      <c r="C170" s="23" t="s">
        <v>29</v>
      </c>
      <c r="D170" s="102" t="s">
        <v>2908</v>
      </c>
      <c r="E170" s="103" t="s">
        <v>2909</v>
      </c>
      <c r="F170" s="102" t="s">
        <v>31</v>
      </c>
      <c r="G170" s="102" t="s">
        <v>32</v>
      </c>
      <c r="H170" s="102" t="s">
        <v>1178</v>
      </c>
      <c r="I170" s="102" t="s">
        <v>34</v>
      </c>
      <c r="J170" s="102">
        <v>0.5</v>
      </c>
      <c r="K170" s="104" t="s">
        <v>2427</v>
      </c>
      <c r="L170" s="102" t="s">
        <v>35</v>
      </c>
      <c r="M170" s="102" t="s">
        <v>36</v>
      </c>
      <c r="N170" s="107">
        <v>16</v>
      </c>
      <c r="O170" s="107">
        <v>16</v>
      </c>
      <c r="P170" s="102"/>
      <c r="Q170" s="102"/>
      <c r="R170" s="102" t="s">
        <v>1178</v>
      </c>
      <c r="S170" s="102">
        <f t="shared" si="2"/>
        <v>500</v>
      </c>
      <c r="T170" s="102" t="s">
        <v>37</v>
      </c>
      <c r="U170" s="102"/>
      <c r="V170" s="102"/>
      <c r="W170" s="102"/>
      <c r="X170" s="103" t="s">
        <v>2910</v>
      </c>
    </row>
    <row r="171" spans="1:24" ht="40.5">
      <c r="A171" s="22"/>
      <c r="B171" s="22">
        <v>2018</v>
      </c>
      <c r="C171" s="23" t="s">
        <v>29</v>
      </c>
      <c r="D171" s="102" t="s">
        <v>2911</v>
      </c>
      <c r="E171" s="103" t="s">
        <v>2909</v>
      </c>
      <c r="F171" s="102" t="s">
        <v>31</v>
      </c>
      <c r="G171" s="102" t="s">
        <v>32</v>
      </c>
      <c r="H171" s="102" t="s">
        <v>1178</v>
      </c>
      <c r="I171" s="102" t="s">
        <v>34</v>
      </c>
      <c r="J171" s="102">
        <v>1</v>
      </c>
      <c r="K171" s="104" t="s">
        <v>2427</v>
      </c>
      <c r="L171" s="102" t="s">
        <v>35</v>
      </c>
      <c r="M171" s="102" t="s">
        <v>36</v>
      </c>
      <c r="N171" s="107">
        <v>32</v>
      </c>
      <c r="O171" s="107">
        <v>32</v>
      </c>
      <c r="P171" s="102"/>
      <c r="Q171" s="102"/>
      <c r="R171" s="102" t="s">
        <v>1178</v>
      </c>
      <c r="S171" s="102">
        <f t="shared" si="2"/>
        <v>1000</v>
      </c>
      <c r="T171" s="102" t="s">
        <v>37</v>
      </c>
      <c r="U171" s="102"/>
      <c r="V171" s="102"/>
      <c r="W171" s="102"/>
      <c r="X171" s="103" t="s">
        <v>2912</v>
      </c>
    </row>
    <row r="172" spans="1:24" ht="40.5">
      <c r="A172" s="22"/>
      <c r="B172" s="22">
        <v>2018</v>
      </c>
      <c r="C172" s="23" t="s">
        <v>29</v>
      </c>
      <c r="D172" s="102" t="s">
        <v>2913</v>
      </c>
      <c r="E172" s="103" t="s">
        <v>2914</v>
      </c>
      <c r="F172" s="102" t="s">
        <v>31</v>
      </c>
      <c r="G172" s="102" t="s">
        <v>32</v>
      </c>
      <c r="H172" s="102" t="s">
        <v>1517</v>
      </c>
      <c r="I172" s="102" t="s">
        <v>34</v>
      </c>
      <c r="J172" s="102">
        <v>1</v>
      </c>
      <c r="K172" s="104" t="s">
        <v>2427</v>
      </c>
      <c r="L172" s="102" t="s">
        <v>35</v>
      </c>
      <c r="M172" s="102" t="s">
        <v>36</v>
      </c>
      <c r="N172" s="107">
        <v>32</v>
      </c>
      <c r="O172" s="107">
        <v>32</v>
      </c>
      <c r="P172" s="102"/>
      <c r="Q172" s="102"/>
      <c r="R172" s="102" t="s">
        <v>1517</v>
      </c>
      <c r="S172" s="102">
        <f t="shared" si="2"/>
        <v>1000</v>
      </c>
      <c r="T172" s="102" t="s">
        <v>37</v>
      </c>
      <c r="U172" s="102"/>
      <c r="V172" s="102"/>
      <c r="W172" s="102"/>
      <c r="X172" s="103" t="s">
        <v>2915</v>
      </c>
    </row>
    <row r="173" spans="1:24" ht="40.5">
      <c r="A173" s="22"/>
      <c r="B173" s="22">
        <v>2018</v>
      </c>
      <c r="C173" s="23" t="s">
        <v>29</v>
      </c>
      <c r="D173" s="102" t="s">
        <v>2916</v>
      </c>
      <c r="E173" s="103" t="s">
        <v>2917</v>
      </c>
      <c r="F173" s="102" t="s">
        <v>31</v>
      </c>
      <c r="G173" s="102" t="s">
        <v>32</v>
      </c>
      <c r="H173" s="102" t="s">
        <v>620</v>
      </c>
      <c r="I173" s="102" t="s">
        <v>34</v>
      </c>
      <c r="J173" s="102">
        <v>0.75</v>
      </c>
      <c r="K173" s="104" t="s">
        <v>2427</v>
      </c>
      <c r="L173" s="102" t="s">
        <v>35</v>
      </c>
      <c r="M173" s="102" t="s">
        <v>36</v>
      </c>
      <c r="N173" s="107">
        <v>24</v>
      </c>
      <c r="O173" s="107">
        <v>24</v>
      </c>
      <c r="P173" s="102"/>
      <c r="Q173" s="102"/>
      <c r="R173" s="102" t="s">
        <v>620</v>
      </c>
      <c r="S173" s="102">
        <f t="shared" si="2"/>
        <v>750</v>
      </c>
      <c r="T173" s="102" t="s">
        <v>37</v>
      </c>
      <c r="U173" s="102"/>
      <c r="V173" s="102"/>
      <c r="W173" s="102"/>
      <c r="X173" s="103" t="s">
        <v>2918</v>
      </c>
    </row>
    <row r="174" spans="1:24" ht="40.5">
      <c r="A174" s="22"/>
      <c r="B174" s="22">
        <v>2018</v>
      </c>
      <c r="C174" s="23" t="s">
        <v>29</v>
      </c>
      <c r="D174" s="102" t="s">
        <v>2919</v>
      </c>
      <c r="E174" s="103" t="s">
        <v>2917</v>
      </c>
      <c r="F174" s="102" t="s">
        <v>31</v>
      </c>
      <c r="G174" s="102" t="s">
        <v>32</v>
      </c>
      <c r="H174" s="102" t="s">
        <v>620</v>
      </c>
      <c r="I174" s="102" t="s">
        <v>34</v>
      </c>
      <c r="J174" s="102">
        <v>0.4</v>
      </c>
      <c r="K174" s="104" t="s">
        <v>2427</v>
      </c>
      <c r="L174" s="102" t="s">
        <v>35</v>
      </c>
      <c r="M174" s="102" t="s">
        <v>36</v>
      </c>
      <c r="N174" s="107">
        <v>12.8</v>
      </c>
      <c r="O174" s="107">
        <v>12.8</v>
      </c>
      <c r="P174" s="102"/>
      <c r="Q174" s="102"/>
      <c r="R174" s="102" t="s">
        <v>620</v>
      </c>
      <c r="S174" s="102">
        <f t="shared" si="2"/>
        <v>400</v>
      </c>
      <c r="T174" s="102" t="s">
        <v>37</v>
      </c>
      <c r="U174" s="102"/>
      <c r="V174" s="102"/>
      <c r="W174" s="102"/>
      <c r="X174" s="103" t="s">
        <v>2920</v>
      </c>
    </row>
    <row r="175" spans="1:24" ht="40.5">
      <c r="A175" s="22"/>
      <c r="B175" s="22">
        <v>2018</v>
      </c>
      <c r="C175" s="23" t="s">
        <v>29</v>
      </c>
      <c r="D175" s="102" t="s">
        <v>2921</v>
      </c>
      <c r="E175" s="103" t="s">
        <v>2917</v>
      </c>
      <c r="F175" s="102" t="s">
        <v>31</v>
      </c>
      <c r="G175" s="102" t="s">
        <v>32</v>
      </c>
      <c r="H175" s="102" t="s">
        <v>620</v>
      </c>
      <c r="I175" s="102" t="s">
        <v>34</v>
      </c>
      <c r="J175" s="102">
        <v>0.75</v>
      </c>
      <c r="K175" s="104" t="s">
        <v>2427</v>
      </c>
      <c r="L175" s="102" t="s">
        <v>35</v>
      </c>
      <c r="M175" s="102" t="s">
        <v>36</v>
      </c>
      <c r="N175" s="107">
        <v>24</v>
      </c>
      <c r="O175" s="107">
        <v>24</v>
      </c>
      <c r="P175" s="102"/>
      <c r="Q175" s="102"/>
      <c r="R175" s="102" t="s">
        <v>620</v>
      </c>
      <c r="S175" s="102">
        <f t="shared" si="2"/>
        <v>750</v>
      </c>
      <c r="T175" s="102" t="s">
        <v>37</v>
      </c>
      <c r="U175" s="102"/>
      <c r="V175" s="102"/>
      <c r="W175" s="102"/>
      <c r="X175" s="103" t="s">
        <v>2922</v>
      </c>
    </row>
    <row r="176" spans="1:24" ht="40.5">
      <c r="A176" s="22"/>
      <c r="B176" s="22">
        <v>2018</v>
      </c>
      <c r="C176" s="23" t="s">
        <v>29</v>
      </c>
      <c r="D176" s="102" t="s">
        <v>2923</v>
      </c>
      <c r="E176" s="103" t="s">
        <v>2649</v>
      </c>
      <c r="F176" s="102" t="s">
        <v>31</v>
      </c>
      <c r="G176" s="102" t="s">
        <v>32</v>
      </c>
      <c r="H176" s="102" t="s">
        <v>1526</v>
      </c>
      <c r="I176" s="102" t="s">
        <v>34</v>
      </c>
      <c r="J176" s="102">
        <v>1.1</v>
      </c>
      <c r="K176" s="104" t="s">
        <v>2427</v>
      </c>
      <c r="L176" s="102" t="s">
        <v>35</v>
      </c>
      <c r="M176" s="102" t="s">
        <v>36</v>
      </c>
      <c r="N176" s="107">
        <v>35.2</v>
      </c>
      <c r="O176" s="107">
        <v>35.2</v>
      </c>
      <c r="P176" s="102"/>
      <c r="Q176" s="102"/>
      <c r="R176" s="102" t="s">
        <v>1526</v>
      </c>
      <c r="S176" s="102">
        <f t="shared" si="2"/>
        <v>1100</v>
      </c>
      <c r="T176" s="102" t="s">
        <v>37</v>
      </c>
      <c r="U176" s="102"/>
      <c r="V176" s="102"/>
      <c r="W176" s="102"/>
      <c r="X176" s="103" t="s">
        <v>2924</v>
      </c>
    </row>
    <row r="177" spans="1:24" ht="40.5">
      <c r="A177" s="22"/>
      <c r="B177" s="22">
        <v>2018</v>
      </c>
      <c r="C177" s="23" t="s">
        <v>29</v>
      </c>
      <c r="D177" s="102" t="s">
        <v>2925</v>
      </c>
      <c r="E177" s="103" t="s">
        <v>2649</v>
      </c>
      <c r="F177" s="102" t="s">
        <v>31</v>
      </c>
      <c r="G177" s="102" t="s">
        <v>32</v>
      </c>
      <c r="H177" s="102" t="s">
        <v>1526</v>
      </c>
      <c r="I177" s="102" t="s">
        <v>34</v>
      </c>
      <c r="J177" s="102">
        <v>1</v>
      </c>
      <c r="K177" s="104" t="s">
        <v>2427</v>
      </c>
      <c r="L177" s="102" t="s">
        <v>35</v>
      </c>
      <c r="M177" s="102" t="s">
        <v>36</v>
      </c>
      <c r="N177" s="107">
        <v>32</v>
      </c>
      <c r="O177" s="107">
        <v>32</v>
      </c>
      <c r="P177" s="102"/>
      <c r="Q177" s="102"/>
      <c r="R177" s="102" t="s">
        <v>1526</v>
      </c>
      <c r="S177" s="102">
        <f t="shared" si="2"/>
        <v>1000</v>
      </c>
      <c r="T177" s="102" t="s">
        <v>37</v>
      </c>
      <c r="U177" s="102"/>
      <c r="V177" s="102"/>
      <c r="W177" s="102"/>
      <c r="X177" s="103" t="s">
        <v>2926</v>
      </c>
    </row>
    <row r="178" spans="1:24" ht="27">
      <c r="A178" s="22"/>
      <c r="B178" s="22">
        <v>2018</v>
      </c>
      <c r="C178" s="23" t="s">
        <v>29</v>
      </c>
      <c r="D178" s="102" t="s">
        <v>2927</v>
      </c>
      <c r="E178" s="103" t="s">
        <v>2928</v>
      </c>
      <c r="F178" s="102" t="s">
        <v>31</v>
      </c>
      <c r="G178" s="102" t="s">
        <v>32</v>
      </c>
      <c r="H178" s="102" t="s">
        <v>1391</v>
      </c>
      <c r="I178" s="102" t="s">
        <v>1550</v>
      </c>
      <c r="J178" s="102">
        <v>13</v>
      </c>
      <c r="K178" s="104" t="s">
        <v>2427</v>
      </c>
      <c r="L178" s="102" t="s">
        <v>1551</v>
      </c>
      <c r="M178" s="102" t="s">
        <v>36</v>
      </c>
      <c r="N178" s="107">
        <v>35.49</v>
      </c>
      <c r="O178" s="107">
        <v>35.49</v>
      </c>
      <c r="P178" s="102"/>
      <c r="Q178" s="102"/>
      <c r="R178" s="102" t="s">
        <v>1540</v>
      </c>
      <c r="S178" s="102">
        <f t="shared" si="2"/>
        <v>13000</v>
      </c>
      <c r="T178" s="102" t="s">
        <v>37</v>
      </c>
      <c r="U178" s="102"/>
      <c r="V178" s="102"/>
      <c r="W178" s="102"/>
      <c r="X178" s="103" t="s">
        <v>2929</v>
      </c>
    </row>
    <row r="179" spans="1:24" ht="40.5">
      <c r="A179" s="22"/>
      <c r="B179" s="22">
        <v>2018</v>
      </c>
      <c r="C179" s="23" t="s">
        <v>29</v>
      </c>
      <c r="D179" s="102" t="s">
        <v>2930</v>
      </c>
      <c r="E179" s="103" t="s">
        <v>2931</v>
      </c>
      <c r="F179" s="102" t="s">
        <v>2932</v>
      </c>
      <c r="G179" s="102" t="s">
        <v>32</v>
      </c>
      <c r="H179" s="102" t="s">
        <v>1379</v>
      </c>
      <c r="I179" s="102" t="s">
        <v>1550</v>
      </c>
      <c r="J179" s="102">
        <v>13</v>
      </c>
      <c r="K179" s="104" t="s">
        <v>2427</v>
      </c>
      <c r="L179" s="102" t="s">
        <v>1551</v>
      </c>
      <c r="M179" s="102" t="s">
        <v>36</v>
      </c>
      <c r="N179" s="107">
        <v>35.49</v>
      </c>
      <c r="O179" s="107">
        <v>35.49</v>
      </c>
      <c r="P179" s="102"/>
      <c r="Q179" s="102"/>
      <c r="R179" s="102" t="s">
        <v>1540</v>
      </c>
      <c r="S179" s="102">
        <f t="shared" si="2"/>
        <v>13000</v>
      </c>
      <c r="T179" s="102" t="s">
        <v>37</v>
      </c>
      <c r="U179" s="102"/>
      <c r="V179" s="102"/>
      <c r="W179" s="102"/>
      <c r="X179" s="103" t="s">
        <v>2933</v>
      </c>
    </row>
    <row r="180" spans="1:24" ht="40.5">
      <c r="A180" s="22"/>
      <c r="B180" s="22">
        <v>2018</v>
      </c>
      <c r="C180" s="23" t="s">
        <v>29</v>
      </c>
      <c r="D180" s="102" t="s">
        <v>2934</v>
      </c>
      <c r="E180" s="103" t="s">
        <v>2935</v>
      </c>
      <c r="F180" s="102" t="s">
        <v>2932</v>
      </c>
      <c r="G180" s="102" t="s">
        <v>32</v>
      </c>
      <c r="H180" s="102" t="s">
        <v>1590</v>
      </c>
      <c r="I180" s="102" t="s">
        <v>1550</v>
      </c>
      <c r="J180" s="102">
        <v>29</v>
      </c>
      <c r="K180" s="104" t="s">
        <v>2427</v>
      </c>
      <c r="L180" s="102" t="s">
        <v>1551</v>
      </c>
      <c r="M180" s="102" t="s">
        <v>36</v>
      </c>
      <c r="N180" s="107">
        <v>74.3</v>
      </c>
      <c r="O180" s="107">
        <v>74.3</v>
      </c>
      <c r="P180" s="102"/>
      <c r="Q180" s="102"/>
      <c r="R180" s="102" t="s">
        <v>1540</v>
      </c>
      <c r="S180" s="102">
        <f t="shared" si="2"/>
        <v>29000</v>
      </c>
      <c r="T180" s="102" t="s">
        <v>37</v>
      </c>
      <c r="U180" s="102"/>
      <c r="V180" s="102"/>
      <c r="W180" s="102"/>
      <c r="X180" s="103" t="s">
        <v>2936</v>
      </c>
    </row>
    <row r="181" spans="1:24" ht="27">
      <c r="A181" s="22"/>
      <c r="B181" s="22">
        <v>2018</v>
      </c>
      <c r="C181" s="23" t="s">
        <v>29</v>
      </c>
      <c r="D181" s="102" t="s">
        <v>2937</v>
      </c>
      <c r="E181" s="103" t="s">
        <v>2928</v>
      </c>
      <c r="F181" s="102" t="s">
        <v>2932</v>
      </c>
      <c r="G181" s="102" t="s">
        <v>32</v>
      </c>
      <c r="H181" s="102" t="s">
        <v>1391</v>
      </c>
      <c r="I181" s="102" t="s">
        <v>1550</v>
      </c>
      <c r="J181" s="102">
        <v>13</v>
      </c>
      <c r="K181" s="104" t="s">
        <v>2427</v>
      </c>
      <c r="L181" s="102" t="s">
        <v>1551</v>
      </c>
      <c r="M181" s="102" t="s">
        <v>36</v>
      </c>
      <c r="N181" s="107">
        <v>32.3</v>
      </c>
      <c r="O181" s="107">
        <v>32.3</v>
      </c>
      <c r="P181" s="102"/>
      <c r="Q181" s="102"/>
      <c r="R181" s="102" t="s">
        <v>1540</v>
      </c>
      <c r="S181" s="102">
        <f t="shared" si="2"/>
        <v>13000</v>
      </c>
      <c r="T181" s="102" t="s">
        <v>37</v>
      </c>
      <c r="U181" s="102"/>
      <c r="V181" s="102"/>
      <c r="W181" s="102"/>
      <c r="X181" s="103" t="s">
        <v>2938</v>
      </c>
    </row>
    <row r="182" spans="1:24" ht="27">
      <c r="A182" s="22"/>
      <c r="B182" s="22">
        <v>2018</v>
      </c>
      <c r="C182" s="23" t="s">
        <v>29</v>
      </c>
      <c r="D182" s="102" t="s">
        <v>2939</v>
      </c>
      <c r="E182" s="103" t="s">
        <v>2940</v>
      </c>
      <c r="F182" s="102" t="s">
        <v>2932</v>
      </c>
      <c r="G182" s="102" t="s">
        <v>32</v>
      </c>
      <c r="H182" s="102" t="s">
        <v>1046</v>
      </c>
      <c r="I182" s="102" t="s">
        <v>1550</v>
      </c>
      <c r="J182" s="102">
        <v>20</v>
      </c>
      <c r="K182" s="104" t="s">
        <v>2427</v>
      </c>
      <c r="L182" s="102" t="s">
        <v>1551</v>
      </c>
      <c r="M182" s="102" t="s">
        <v>36</v>
      </c>
      <c r="N182" s="107">
        <v>71.4</v>
      </c>
      <c r="O182" s="107">
        <v>71.4</v>
      </c>
      <c r="P182" s="102"/>
      <c r="Q182" s="102"/>
      <c r="R182" s="102" t="s">
        <v>1540</v>
      </c>
      <c r="S182" s="102">
        <f t="shared" si="2"/>
        <v>20000</v>
      </c>
      <c r="T182" s="102" t="s">
        <v>37</v>
      </c>
      <c r="U182" s="102"/>
      <c r="V182" s="102"/>
      <c r="W182" s="102"/>
      <c r="X182" s="103" t="s">
        <v>2941</v>
      </c>
    </row>
    <row r="183" spans="1:24" ht="27">
      <c r="A183" s="22"/>
      <c r="B183" s="22">
        <v>2018</v>
      </c>
      <c r="C183" s="23" t="s">
        <v>29</v>
      </c>
      <c r="D183" s="102" t="s">
        <v>2942</v>
      </c>
      <c r="E183" s="103" t="s">
        <v>2943</v>
      </c>
      <c r="F183" s="102" t="s">
        <v>2932</v>
      </c>
      <c r="G183" s="102" t="s">
        <v>32</v>
      </c>
      <c r="H183" s="102" t="s">
        <v>212</v>
      </c>
      <c r="I183" s="102" t="s">
        <v>1550</v>
      </c>
      <c r="J183" s="102">
        <v>20</v>
      </c>
      <c r="K183" s="104" t="s">
        <v>2427</v>
      </c>
      <c r="L183" s="102" t="s">
        <v>1551</v>
      </c>
      <c r="M183" s="102" t="s">
        <v>36</v>
      </c>
      <c r="N183" s="107">
        <v>54.6</v>
      </c>
      <c r="O183" s="107">
        <v>54.6</v>
      </c>
      <c r="P183" s="102"/>
      <c r="Q183" s="102"/>
      <c r="R183" s="102" t="s">
        <v>1540</v>
      </c>
      <c r="S183" s="102">
        <f t="shared" si="2"/>
        <v>20000</v>
      </c>
      <c r="T183" s="102" t="s">
        <v>37</v>
      </c>
      <c r="U183" s="102"/>
      <c r="V183" s="102"/>
      <c r="W183" s="102"/>
      <c r="X183" s="103" t="s">
        <v>2944</v>
      </c>
    </row>
    <row r="184" spans="1:24" ht="27">
      <c r="A184" s="22"/>
      <c r="B184" s="22">
        <v>2018</v>
      </c>
      <c r="C184" s="23" t="s">
        <v>29</v>
      </c>
      <c r="D184" s="102" t="s">
        <v>2945</v>
      </c>
      <c r="E184" s="103" t="s">
        <v>2946</v>
      </c>
      <c r="F184" s="102" t="s">
        <v>2932</v>
      </c>
      <c r="G184" s="102" t="s">
        <v>32</v>
      </c>
      <c r="H184" s="102" t="s">
        <v>381</v>
      </c>
      <c r="I184" s="102" t="s">
        <v>1550</v>
      </c>
      <c r="J184" s="102">
        <v>21</v>
      </c>
      <c r="K184" s="104" t="s">
        <v>2427</v>
      </c>
      <c r="L184" s="102" t="s">
        <v>1551</v>
      </c>
      <c r="M184" s="102" t="s">
        <v>36</v>
      </c>
      <c r="N184" s="107">
        <v>74.97</v>
      </c>
      <c r="O184" s="107">
        <v>74.97</v>
      </c>
      <c r="P184" s="102"/>
      <c r="Q184" s="102"/>
      <c r="R184" s="102" t="s">
        <v>1540</v>
      </c>
      <c r="S184" s="102">
        <f t="shared" si="2"/>
        <v>21000</v>
      </c>
      <c r="T184" s="102" t="s">
        <v>37</v>
      </c>
      <c r="U184" s="102"/>
      <c r="V184" s="102"/>
      <c r="W184" s="102"/>
      <c r="X184" s="103" t="s">
        <v>2947</v>
      </c>
    </row>
    <row r="185" spans="1:24" ht="27">
      <c r="A185" s="22"/>
      <c r="B185" s="22">
        <v>2018</v>
      </c>
      <c r="C185" s="23" t="s">
        <v>29</v>
      </c>
      <c r="D185" s="102" t="s">
        <v>2948</v>
      </c>
      <c r="E185" s="103" t="s">
        <v>2949</v>
      </c>
      <c r="F185" s="102" t="s">
        <v>2932</v>
      </c>
      <c r="G185" s="102" t="s">
        <v>32</v>
      </c>
      <c r="H185" s="102" t="s">
        <v>586</v>
      </c>
      <c r="I185" s="102" t="s">
        <v>1550</v>
      </c>
      <c r="J185" s="102">
        <v>45</v>
      </c>
      <c r="K185" s="104" t="s">
        <v>2427</v>
      </c>
      <c r="L185" s="102" t="s">
        <v>1551</v>
      </c>
      <c r="M185" s="102" t="s">
        <v>36</v>
      </c>
      <c r="N185" s="107">
        <v>160.65</v>
      </c>
      <c r="O185" s="107">
        <v>160.65</v>
      </c>
      <c r="P185" s="102"/>
      <c r="Q185" s="102"/>
      <c r="R185" s="102" t="s">
        <v>1540</v>
      </c>
      <c r="S185" s="102">
        <f t="shared" si="2"/>
        <v>45000</v>
      </c>
      <c r="T185" s="102" t="s">
        <v>37</v>
      </c>
      <c r="U185" s="102"/>
      <c r="V185" s="102"/>
      <c r="W185" s="102"/>
      <c r="X185" s="103" t="s">
        <v>2950</v>
      </c>
    </row>
    <row r="186" spans="1:24" ht="27">
      <c r="A186" s="22"/>
      <c r="B186" s="22">
        <v>2018</v>
      </c>
      <c r="C186" s="23" t="s">
        <v>29</v>
      </c>
      <c r="D186" s="102" t="s">
        <v>2951</v>
      </c>
      <c r="E186" s="103" t="s">
        <v>2952</v>
      </c>
      <c r="F186" s="102" t="s">
        <v>2932</v>
      </c>
      <c r="G186" s="102" t="s">
        <v>32</v>
      </c>
      <c r="H186" s="102" t="s">
        <v>1141</v>
      </c>
      <c r="I186" s="102" t="s">
        <v>1550</v>
      </c>
      <c r="J186" s="102">
        <v>29</v>
      </c>
      <c r="K186" s="104" t="s">
        <v>2427</v>
      </c>
      <c r="L186" s="102" t="s">
        <v>1551</v>
      </c>
      <c r="M186" s="102" t="s">
        <v>36</v>
      </c>
      <c r="N186" s="107">
        <v>98.6</v>
      </c>
      <c r="O186" s="107">
        <v>98.6</v>
      </c>
      <c r="P186" s="102"/>
      <c r="Q186" s="102"/>
      <c r="R186" s="102" t="s">
        <v>1540</v>
      </c>
      <c r="S186" s="102">
        <f t="shared" si="2"/>
        <v>29000</v>
      </c>
      <c r="T186" s="102" t="s">
        <v>37</v>
      </c>
      <c r="U186" s="102"/>
      <c r="V186" s="102"/>
      <c r="W186" s="102"/>
      <c r="X186" s="103" t="s">
        <v>2953</v>
      </c>
    </row>
    <row r="187" spans="1:24" ht="27">
      <c r="A187" s="22"/>
      <c r="B187" s="22">
        <v>2018</v>
      </c>
      <c r="C187" s="23" t="s">
        <v>29</v>
      </c>
      <c r="D187" s="102" t="s">
        <v>2954</v>
      </c>
      <c r="E187" s="103" t="s">
        <v>2955</v>
      </c>
      <c r="F187" s="102" t="s">
        <v>2932</v>
      </c>
      <c r="G187" s="102" t="s">
        <v>32</v>
      </c>
      <c r="H187" s="102" t="s">
        <v>617</v>
      </c>
      <c r="I187" s="102" t="s">
        <v>1550</v>
      </c>
      <c r="J187" s="102">
        <v>37</v>
      </c>
      <c r="K187" s="104" t="s">
        <v>2427</v>
      </c>
      <c r="L187" s="102" t="s">
        <v>1551</v>
      </c>
      <c r="M187" s="102" t="s">
        <v>36</v>
      </c>
      <c r="N187" s="107">
        <v>99.8</v>
      </c>
      <c r="O187" s="107">
        <v>99.8</v>
      </c>
      <c r="P187" s="102"/>
      <c r="Q187" s="102"/>
      <c r="R187" s="102" t="s">
        <v>1540</v>
      </c>
      <c r="S187" s="102">
        <f t="shared" si="2"/>
        <v>37000</v>
      </c>
      <c r="T187" s="102" t="s">
        <v>37</v>
      </c>
      <c r="U187" s="102"/>
      <c r="V187" s="102"/>
      <c r="W187" s="102"/>
      <c r="X187" s="103" t="s">
        <v>2956</v>
      </c>
    </row>
    <row r="188" spans="1:24" ht="27">
      <c r="A188" s="22"/>
      <c r="B188" s="22">
        <v>2018</v>
      </c>
      <c r="C188" s="23" t="s">
        <v>29</v>
      </c>
      <c r="D188" s="102" t="s">
        <v>2957</v>
      </c>
      <c r="E188" s="103" t="s">
        <v>2955</v>
      </c>
      <c r="F188" s="102" t="s">
        <v>2932</v>
      </c>
      <c r="G188" s="102" t="s">
        <v>32</v>
      </c>
      <c r="H188" s="102" t="s">
        <v>617</v>
      </c>
      <c r="I188" s="102" t="s">
        <v>1550</v>
      </c>
      <c r="J188" s="102">
        <v>35</v>
      </c>
      <c r="K188" s="104" t="s">
        <v>2427</v>
      </c>
      <c r="L188" s="102" t="s">
        <v>1551</v>
      </c>
      <c r="M188" s="102" t="s">
        <v>36</v>
      </c>
      <c r="N188" s="107">
        <v>95.55</v>
      </c>
      <c r="O188" s="107">
        <v>95.55</v>
      </c>
      <c r="P188" s="102"/>
      <c r="Q188" s="102"/>
      <c r="R188" s="102" t="s">
        <v>1540</v>
      </c>
      <c r="S188" s="102">
        <f t="shared" si="2"/>
        <v>35000</v>
      </c>
      <c r="T188" s="102" t="s">
        <v>37</v>
      </c>
      <c r="U188" s="102"/>
      <c r="V188" s="102"/>
      <c r="W188" s="102"/>
      <c r="X188" s="103" t="s">
        <v>2958</v>
      </c>
    </row>
    <row r="189" spans="1:24" ht="27">
      <c r="A189" s="22"/>
      <c r="B189" s="22">
        <v>2018</v>
      </c>
      <c r="C189" s="23" t="s">
        <v>29</v>
      </c>
      <c r="D189" s="103">
        <v>1802071701</v>
      </c>
      <c r="E189" s="103" t="s">
        <v>2959</v>
      </c>
      <c r="F189" s="102" t="s">
        <v>2932</v>
      </c>
      <c r="G189" s="102" t="s">
        <v>32</v>
      </c>
      <c r="H189" s="102" t="s">
        <v>2960</v>
      </c>
      <c r="I189" s="102" t="s">
        <v>1550</v>
      </c>
      <c r="J189" s="102">
        <v>21</v>
      </c>
      <c r="K189" s="104" t="s">
        <v>2427</v>
      </c>
      <c r="L189" s="102" t="s">
        <v>1551</v>
      </c>
      <c r="M189" s="102" t="s">
        <v>36</v>
      </c>
      <c r="N189" s="107">
        <v>57.3</v>
      </c>
      <c r="O189" s="107">
        <v>57.3</v>
      </c>
      <c r="P189" s="102"/>
      <c r="Q189" s="102"/>
      <c r="R189" s="102" t="s">
        <v>1540</v>
      </c>
      <c r="S189" s="102">
        <f t="shared" si="2"/>
        <v>21000</v>
      </c>
      <c r="T189" s="102" t="s">
        <v>37</v>
      </c>
      <c r="U189" s="102"/>
      <c r="V189" s="102"/>
      <c r="W189" s="102"/>
      <c r="X189" s="103" t="s">
        <v>2961</v>
      </c>
    </row>
    <row r="190" spans="1:24" ht="27">
      <c r="A190" s="22"/>
      <c r="B190" s="22">
        <v>2018</v>
      </c>
      <c r="C190" s="23" t="s">
        <v>29</v>
      </c>
      <c r="D190" s="102" t="s">
        <v>2962</v>
      </c>
      <c r="E190" s="103" t="s">
        <v>2963</v>
      </c>
      <c r="F190" s="102" t="s">
        <v>2932</v>
      </c>
      <c r="G190" s="102" t="s">
        <v>32</v>
      </c>
      <c r="H190" s="102" t="s">
        <v>2001</v>
      </c>
      <c r="I190" s="102" t="s">
        <v>1550</v>
      </c>
      <c r="J190" s="102">
        <v>21</v>
      </c>
      <c r="K190" s="104" t="s">
        <v>2427</v>
      </c>
      <c r="L190" s="102" t="s">
        <v>1551</v>
      </c>
      <c r="M190" s="102" t="s">
        <v>36</v>
      </c>
      <c r="N190" s="107">
        <v>42.1</v>
      </c>
      <c r="O190" s="107">
        <v>42.1</v>
      </c>
      <c r="P190" s="102"/>
      <c r="Q190" s="102"/>
      <c r="R190" s="102" t="s">
        <v>1540</v>
      </c>
      <c r="S190" s="102">
        <f t="shared" si="2"/>
        <v>21000</v>
      </c>
      <c r="T190" s="102" t="s">
        <v>37</v>
      </c>
      <c r="U190" s="102"/>
      <c r="V190" s="102"/>
      <c r="W190" s="102"/>
      <c r="X190" s="103" t="s">
        <v>2964</v>
      </c>
    </row>
    <row r="191" spans="1:24" ht="27">
      <c r="A191" s="22"/>
      <c r="B191" s="22">
        <v>2018</v>
      </c>
      <c r="C191" s="23" t="s">
        <v>29</v>
      </c>
      <c r="D191" s="102" t="s">
        <v>2965</v>
      </c>
      <c r="E191" s="103" t="s">
        <v>2966</v>
      </c>
      <c r="F191" s="102" t="s">
        <v>2932</v>
      </c>
      <c r="G191" s="102" t="s">
        <v>32</v>
      </c>
      <c r="H191" s="102" t="s">
        <v>392</v>
      </c>
      <c r="I191" s="102" t="s">
        <v>1550</v>
      </c>
      <c r="J191" s="102">
        <v>13</v>
      </c>
      <c r="K191" s="104" t="s">
        <v>2427</v>
      </c>
      <c r="L191" s="102" t="s">
        <v>1551</v>
      </c>
      <c r="M191" s="102" t="s">
        <v>36</v>
      </c>
      <c r="N191" s="107">
        <v>40.4</v>
      </c>
      <c r="O191" s="107">
        <v>40.4</v>
      </c>
      <c r="P191" s="102"/>
      <c r="Q191" s="102"/>
      <c r="R191" s="102" t="s">
        <v>1540</v>
      </c>
      <c r="S191" s="102">
        <f t="shared" si="2"/>
        <v>13000</v>
      </c>
      <c r="T191" s="102" t="s">
        <v>37</v>
      </c>
      <c r="U191" s="102"/>
      <c r="V191" s="102"/>
      <c r="W191" s="102"/>
      <c r="X191" s="103" t="s">
        <v>2967</v>
      </c>
    </row>
    <row r="192" spans="1:24" ht="27">
      <c r="A192" s="22"/>
      <c r="B192" s="22">
        <v>2018</v>
      </c>
      <c r="C192" s="23" t="s">
        <v>29</v>
      </c>
      <c r="D192" s="102">
        <v>1802181102</v>
      </c>
      <c r="E192" s="103" t="s">
        <v>2968</v>
      </c>
      <c r="F192" s="102" t="s">
        <v>2932</v>
      </c>
      <c r="G192" s="102" t="s">
        <v>32</v>
      </c>
      <c r="H192" s="102" t="s">
        <v>2530</v>
      </c>
      <c r="I192" s="102" t="s">
        <v>1550</v>
      </c>
      <c r="J192" s="102">
        <v>29</v>
      </c>
      <c r="K192" s="104" t="s">
        <v>2427</v>
      </c>
      <c r="L192" s="102" t="s">
        <v>1551</v>
      </c>
      <c r="M192" s="102" t="s">
        <v>36</v>
      </c>
      <c r="N192" s="107">
        <v>71.6</v>
      </c>
      <c r="O192" s="107">
        <v>71.6</v>
      </c>
      <c r="P192" s="102"/>
      <c r="Q192" s="102"/>
      <c r="R192" s="102" t="s">
        <v>1540</v>
      </c>
      <c r="S192" s="102">
        <f t="shared" si="2"/>
        <v>29000</v>
      </c>
      <c r="T192" s="102" t="s">
        <v>37</v>
      </c>
      <c r="U192" s="102"/>
      <c r="V192" s="102"/>
      <c r="W192" s="102"/>
      <c r="X192" s="103" t="s">
        <v>2969</v>
      </c>
    </row>
    <row r="193" spans="1:24" ht="40.5">
      <c r="A193" s="22"/>
      <c r="B193" s="22">
        <v>2018</v>
      </c>
      <c r="C193" s="23" t="s">
        <v>29</v>
      </c>
      <c r="D193" s="102" t="s">
        <v>2970</v>
      </c>
      <c r="E193" s="103" t="s">
        <v>2971</v>
      </c>
      <c r="F193" s="102" t="s">
        <v>2932</v>
      </c>
      <c r="G193" s="102" t="s">
        <v>32</v>
      </c>
      <c r="H193" s="102" t="s">
        <v>2710</v>
      </c>
      <c r="I193" s="102" t="s">
        <v>1550</v>
      </c>
      <c r="J193" s="102">
        <v>13</v>
      </c>
      <c r="K193" s="104" t="s">
        <v>2427</v>
      </c>
      <c r="L193" s="102" t="s">
        <v>1551</v>
      </c>
      <c r="M193" s="102" t="s">
        <v>36</v>
      </c>
      <c r="N193" s="107">
        <v>36.2</v>
      </c>
      <c r="O193" s="107">
        <v>36.2</v>
      </c>
      <c r="P193" s="102"/>
      <c r="Q193" s="102"/>
      <c r="R193" s="102" t="s">
        <v>1540</v>
      </c>
      <c r="S193" s="102">
        <f t="shared" si="2"/>
        <v>13000</v>
      </c>
      <c r="T193" s="102" t="s">
        <v>37</v>
      </c>
      <c r="U193" s="102"/>
      <c r="V193" s="102"/>
      <c r="W193" s="102"/>
      <c r="X193" s="103" t="s">
        <v>2972</v>
      </c>
    </row>
    <row r="194" spans="1:24" ht="40.5">
      <c r="A194" s="22"/>
      <c r="B194" s="22">
        <v>2018</v>
      </c>
      <c r="C194" s="23" t="s">
        <v>29</v>
      </c>
      <c r="D194" s="102" t="s">
        <v>2973</v>
      </c>
      <c r="E194" s="103" t="s">
        <v>2971</v>
      </c>
      <c r="F194" s="102" t="s">
        <v>2932</v>
      </c>
      <c r="G194" s="102" t="s">
        <v>32</v>
      </c>
      <c r="H194" s="102" t="s">
        <v>2710</v>
      </c>
      <c r="I194" s="102" t="s">
        <v>1550</v>
      </c>
      <c r="J194" s="102">
        <v>10</v>
      </c>
      <c r="K194" s="104" t="s">
        <v>2427</v>
      </c>
      <c r="L194" s="102" t="s">
        <v>1551</v>
      </c>
      <c r="M194" s="102" t="s">
        <v>36</v>
      </c>
      <c r="N194" s="107">
        <v>21.1</v>
      </c>
      <c r="O194" s="107">
        <v>21.1</v>
      </c>
      <c r="P194" s="102"/>
      <c r="Q194" s="102"/>
      <c r="R194" s="102" t="s">
        <v>1540</v>
      </c>
      <c r="S194" s="102">
        <f t="shared" si="2"/>
        <v>10000</v>
      </c>
      <c r="T194" s="102" t="s">
        <v>37</v>
      </c>
      <c r="U194" s="102"/>
      <c r="V194" s="102"/>
      <c r="W194" s="102"/>
      <c r="X194" s="103" t="s">
        <v>2974</v>
      </c>
    </row>
    <row r="195" spans="1:24" ht="27">
      <c r="A195" s="22"/>
      <c r="B195" s="22">
        <v>2018</v>
      </c>
      <c r="C195" s="23" t="s">
        <v>29</v>
      </c>
      <c r="D195" s="102" t="s">
        <v>2975</v>
      </c>
      <c r="E195" s="103" t="s">
        <v>2976</v>
      </c>
      <c r="F195" s="102" t="s">
        <v>2932</v>
      </c>
      <c r="G195" s="102" t="s">
        <v>32</v>
      </c>
      <c r="H195" s="102" t="s">
        <v>2977</v>
      </c>
      <c r="I195" s="102" t="s">
        <v>1018</v>
      </c>
      <c r="J195" s="102">
        <v>1</v>
      </c>
      <c r="K195" s="104" t="s">
        <v>2427</v>
      </c>
      <c r="L195" s="102" t="s">
        <v>1551</v>
      </c>
      <c r="M195" s="102" t="s">
        <v>36</v>
      </c>
      <c r="N195" s="107">
        <v>10</v>
      </c>
      <c r="O195" s="107">
        <v>10</v>
      </c>
      <c r="P195" s="102"/>
      <c r="Q195" s="102"/>
      <c r="R195" s="102" t="s">
        <v>1540</v>
      </c>
      <c r="S195" s="102">
        <v>20000</v>
      </c>
      <c r="T195" s="102" t="s">
        <v>37</v>
      </c>
      <c r="U195" s="102"/>
      <c r="V195" s="102"/>
      <c r="W195" s="102"/>
      <c r="X195" s="103" t="s">
        <v>2978</v>
      </c>
    </row>
    <row r="196" spans="1:24" ht="27">
      <c r="A196" s="22"/>
      <c r="B196" s="22">
        <v>2018</v>
      </c>
      <c r="C196" s="23" t="s">
        <v>29</v>
      </c>
      <c r="D196" s="102" t="s">
        <v>2979</v>
      </c>
      <c r="E196" s="103" t="s">
        <v>2940</v>
      </c>
      <c r="F196" s="102" t="s">
        <v>2932</v>
      </c>
      <c r="G196" s="102" t="s">
        <v>32</v>
      </c>
      <c r="H196" s="102" t="s">
        <v>1046</v>
      </c>
      <c r="I196" s="102" t="s">
        <v>1550</v>
      </c>
      <c r="J196" s="102">
        <v>6</v>
      </c>
      <c r="K196" s="104" t="s">
        <v>2427</v>
      </c>
      <c r="L196" s="102" t="s">
        <v>1551</v>
      </c>
      <c r="M196" s="102" t="s">
        <v>36</v>
      </c>
      <c r="N196" s="107">
        <v>21.42</v>
      </c>
      <c r="O196" s="107">
        <v>21.42</v>
      </c>
      <c r="P196" s="102"/>
      <c r="Q196" s="102"/>
      <c r="R196" s="102" t="s">
        <v>1540</v>
      </c>
      <c r="S196" s="102">
        <f t="shared" si="2"/>
        <v>6000</v>
      </c>
      <c r="T196" s="102" t="s">
        <v>37</v>
      </c>
      <c r="U196" s="102"/>
      <c r="V196" s="102"/>
      <c r="W196" s="102"/>
      <c r="X196" s="103" t="s">
        <v>2980</v>
      </c>
    </row>
    <row r="197" spans="1:24" ht="27">
      <c r="A197" s="22"/>
      <c r="B197" s="22">
        <v>2018</v>
      </c>
      <c r="C197" s="23" t="s">
        <v>29</v>
      </c>
      <c r="D197" s="102">
        <v>1802030405</v>
      </c>
      <c r="E197" s="103" t="s">
        <v>2981</v>
      </c>
      <c r="F197" s="102" t="s">
        <v>2932</v>
      </c>
      <c r="G197" s="102" t="s">
        <v>32</v>
      </c>
      <c r="H197" s="102" t="s">
        <v>1106</v>
      </c>
      <c r="I197" s="102" t="s">
        <v>1550</v>
      </c>
      <c r="J197" s="102">
        <v>21</v>
      </c>
      <c r="K197" s="104" t="s">
        <v>2427</v>
      </c>
      <c r="L197" s="102" t="s">
        <v>1551</v>
      </c>
      <c r="M197" s="102" t="s">
        <v>36</v>
      </c>
      <c r="N197" s="107">
        <v>57.33</v>
      </c>
      <c r="O197" s="107">
        <v>57.33</v>
      </c>
      <c r="P197" s="102"/>
      <c r="Q197" s="102"/>
      <c r="R197" s="102" t="s">
        <v>1540</v>
      </c>
      <c r="S197" s="102">
        <f t="shared" si="2"/>
        <v>21000</v>
      </c>
      <c r="T197" s="102" t="s">
        <v>37</v>
      </c>
      <c r="U197" s="102"/>
      <c r="V197" s="102"/>
      <c r="W197" s="102"/>
      <c r="X197" s="103" t="s">
        <v>2982</v>
      </c>
    </row>
    <row r="198" spans="1:24" ht="27">
      <c r="A198" s="22"/>
      <c r="B198" s="22">
        <v>2018</v>
      </c>
      <c r="C198" s="23" t="s">
        <v>29</v>
      </c>
      <c r="D198" s="109">
        <v>1802200301</v>
      </c>
      <c r="E198" s="103" t="s">
        <v>2983</v>
      </c>
      <c r="F198" s="102" t="s">
        <v>2932</v>
      </c>
      <c r="G198" s="102" t="s">
        <v>32</v>
      </c>
      <c r="H198" s="102" t="s">
        <v>157</v>
      </c>
      <c r="I198" s="102" t="s">
        <v>1550</v>
      </c>
      <c r="J198" s="102">
        <v>25</v>
      </c>
      <c r="K198" s="104" t="s">
        <v>2427</v>
      </c>
      <c r="L198" s="102" t="s">
        <v>1551</v>
      </c>
      <c r="M198" s="102" t="s">
        <v>36</v>
      </c>
      <c r="N198" s="107">
        <v>89.25</v>
      </c>
      <c r="O198" s="107">
        <v>89.25</v>
      </c>
      <c r="P198" s="102"/>
      <c r="Q198" s="102"/>
      <c r="R198" s="102" t="s">
        <v>1540</v>
      </c>
      <c r="S198" s="102">
        <f t="shared" si="2"/>
        <v>25000</v>
      </c>
      <c r="T198" s="102" t="s">
        <v>37</v>
      </c>
      <c r="U198" s="102"/>
      <c r="V198" s="102"/>
      <c r="W198" s="102"/>
      <c r="X198" s="103" t="s">
        <v>2984</v>
      </c>
    </row>
    <row r="199" spans="1:24" ht="27">
      <c r="A199" s="22"/>
      <c r="B199" s="22">
        <v>2018</v>
      </c>
      <c r="C199" s="23" t="s">
        <v>29</v>
      </c>
      <c r="D199" s="102" t="s">
        <v>2985</v>
      </c>
      <c r="E199" s="103" t="s">
        <v>2986</v>
      </c>
      <c r="F199" s="102" t="s">
        <v>2932</v>
      </c>
      <c r="G199" s="102" t="s">
        <v>32</v>
      </c>
      <c r="H199" s="102" t="s">
        <v>1122</v>
      </c>
      <c r="I199" s="102" t="s">
        <v>1550</v>
      </c>
      <c r="J199" s="102">
        <v>25</v>
      </c>
      <c r="K199" s="104" t="s">
        <v>2427</v>
      </c>
      <c r="L199" s="102" t="s">
        <v>1551</v>
      </c>
      <c r="M199" s="102" t="s">
        <v>36</v>
      </c>
      <c r="N199" s="107">
        <v>89.25</v>
      </c>
      <c r="O199" s="107">
        <v>89.25</v>
      </c>
      <c r="P199" s="102"/>
      <c r="Q199" s="102"/>
      <c r="R199" s="102" t="s">
        <v>1540</v>
      </c>
      <c r="S199" s="102">
        <f t="shared" si="2"/>
        <v>25000</v>
      </c>
      <c r="T199" s="102" t="s">
        <v>37</v>
      </c>
      <c r="U199" s="102"/>
      <c r="V199" s="102"/>
      <c r="W199" s="102"/>
      <c r="X199" s="103" t="s">
        <v>2987</v>
      </c>
    </row>
    <row r="200" spans="1:24" ht="27">
      <c r="A200" s="22"/>
      <c r="B200" s="22">
        <v>2018</v>
      </c>
      <c r="C200" s="23" t="s">
        <v>29</v>
      </c>
      <c r="D200" s="102" t="s">
        <v>2988</v>
      </c>
      <c r="E200" s="103" t="s">
        <v>2989</v>
      </c>
      <c r="F200" s="102" t="s">
        <v>2932</v>
      </c>
      <c r="G200" s="102" t="s">
        <v>32</v>
      </c>
      <c r="H200" s="102" t="s">
        <v>354</v>
      </c>
      <c r="I200" s="102" t="s">
        <v>1550</v>
      </c>
      <c r="J200" s="102">
        <v>35</v>
      </c>
      <c r="K200" s="104" t="s">
        <v>2427</v>
      </c>
      <c r="L200" s="102" t="s">
        <v>1551</v>
      </c>
      <c r="M200" s="102" t="s">
        <v>36</v>
      </c>
      <c r="N200" s="107">
        <v>189.21</v>
      </c>
      <c r="O200" s="107">
        <v>189.21</v>
      </c>
      <c r="P200" s="102"/>
      <c r="Q200" s="102"/>
      <c r="R200" s="102" t="s">
        <v>1540</v>
      </c>
      <c r="S200" s="102">
        <f aca="true" t="shared" si="3" ref="S200:S217">J200*1000</f>
        <v>35000</v>
      </c>
      <c r="T200" s="102" t="s">
        <v>37</v>
      </c>
      <c r="U200" s="102"/>
      <c r="V200" s="102"/>
      <c r="W200" s="102"/>
      <c r="X200" s="103" t="s">
        <v>2990</v>
      </c>
    </row>
    <row r="201" spans="1:24" ht="27">
      <c r="A201" s="22"/>
      <c r="B201" s="22">
        <v>2018</v>
      </c>
      <c r="C201" s="23" t="s">
        <v>29</v>
      </c>
      <c r="D201" s="102" t="s">
        <v>2991</v>
      </c>
      <c r="E201" s="103" t="s">
        <v>2949</v>
      </c>
      <c r="F201" s="102" t="s">
        <v>2932</v>
      </c>
      <c r="G201" s="102" t="s">
        <v>32</v>
      </c>
      <c r="H201" s="102" t="s">
        <v>586</v>
      </c>
      <c r="I201" s="102" t="s">
        <v>1550</v>
      </c>
      <c r="J201" s="102">
        <v>35</v>
      </c>
      <c r="K201" s="104" t="s">
        <v>2427</v>
      </c>
      <c r="L201" s="102" t="s">
        <v>1551</v>
      </c>
      <c r="M201" s="102" t="s">
        <v>36</v>
      </c>
      <c r="N201" s="107">
        <v>124.95</v>
      </c>
      <c r="O201" s="107">
        <v>124.95</v>
      </c>
      <c r="P201" s="102"/>
      <c r="Q201" s="102"/>
      <c r="R201" s="102" t="s">
        <v>1540</v>
      </c>
      <c r="S201" s="102">
        <f t="shared" si="3"/>
        <v>35000</v>
      </c>
      <c r="T201" s="102" t="s">
        <v>37</v>
      </c>
      <c r="U201" s="102"/>
      <c r="V201" s="102"/>
      <c r="W201" s="102"/>
      <c r="X201" s="103" t="s">
        <v>2992</v>
      </c>
    </row>
    <row r="202" spans="1:24" ht="40.5">
      <c r="A202" s="22"/>
      <c r="B202" s="22">
        <v>2018</v>
      </c>
      <c r="C202" s="23" t="s">
        <v>29</v>
      </c>
      <c r="D202" s="102" t="s">
        <v>2993</v>
      </c>
      <c r="E202" s="103" t="s">
        <v>2994</v>
      </c>
      <c r="F202" s="102" t="s">
        <v>2932</v>
      </c>
      <c r="G202" s="102" t="s">
        <v>32</v>
      </c>
      <c r="H202" s="102" t="s">
        <v>220</v>
      </c>
      <c r="I202" s="102" t="s">
        <v>1550</v>
      </c>
      <c r="J202" s="102">
        <v>37</v>
      </c>
      <c r="K202" s="104" t="s">
        <v>2427</v>
      </c>
      <c r="L202" s="102" t="s">
        <v>1551</v>
      </c>
      <c r="M202" s="102" t="s">
        <v>36</v>
      </c>
      <c r="N202" s="107">
        <v>132.09</v>
      </c>
      <c r="O202" s="107">
        <v>132.09</v>
      </c>
      <c r="P202" s="102"/>
      <c r="Q202" s="102"/>
      <c r="R202" s="102" t="s">
        <v>1540</v>
      </c>
      <c r="S202" s="102">
        <f t="shared" si="3"/>
        <v>37000</v>
      </c>
      <c r="T202" s="102" t="s">
        <v>37</v>
      </c>
      <c r="U202" s="102"/>
      <c r="V202" s="102"/>
      <c r="W202" s="102"/>
      <c r="X202" s="103" t="s">
        <v>2995</v>
      </c>
    </row>
    <row r="203" spans="1:24" ht="27">
      <c r="A203" s="22"/>
      <c r="B203" s="22">
        <v>2018</v>
      </c>
      <c r="C203" s="23" t="s">
        <v>29</v>
      </c>
      <c r="D203" s="102" t="s">
        <v>2996</v>
      </c>
      <c r="E203" s="103" t="s">
        <v>2997</v>
      </c>
      <c r="F203" s="102" t="s">
        <v>2932</v>
      </c>
      <c r="G203" s="102" t="s">
        <v>32</v>
      </c>
      <c r="H203" s="102" t="s">
        <v>2998</v>
      </c>
      <c r="I203" s="102" t="s">
        <v>1550</v>
      </c>
      <c r="J203" s="102">
        <v>11</v>
      </c>
      <c r="K203" s="104" t="s">
        <v>2427</v>
      </c>
      <c r="L203" s="102" t="s">
        <v>1551</v>
      </c>
      <c r="M203" s="102" t="s">
        <v>36</v>
      </c>
      <c r="N203" s="107">
        <v>29.4</v>
      </c>
      <c r="O203" s="107">
        <v>29.4</v>
      </c>
      <c r="P203" s="102"/>
      <c r="Q203" s="102"/>
      <c r="R203" s="102" t="s">
        <v>1540</v>
      </c>
      <c r="S203" s="102">
        <f t="shared" si="3"/>
        <v>11000</v>
      </c>
      <c r="T203" s="102" t="s">
        <v>37</v>
      </c>
      <c r="U203" s="102"/>
      <c r="V203" s="102"/>
      <c r="W203" s="102"/>
      <c r="X203" s="103" t="s">
        <v>2999</v>
      </c>
    </row>
    <row r="204" spans="1:24" ht="27">
      <c r="A204" s="22"/>
      <c r="B204" s="22">
        <v>2018</v>
      </c>
      <c r="C204" s="23" t="s">
        <v>29</v>
      </c>
      <c r="D204" s="102" t="s">
        <v>3000</v>
      </c>
      <c r="E204" s="103" t="s">
        <v>3001</v>
      </c>
      <c r="F204" s="102" t="s">
        <v>2932</v>
      </c>
      <c r="G204" s="102" t="s">
        <v>32</v>
      </c>
      <c r="H204" s="102" t="s">
        <v>1259</v>
      </c>
      <c r="I204" s="102" t="s">
        <v>1550</v>
      </c>
      <c r="J204" s="102">
        <v>29</v>
      </c>
      <c r="K204" s="104" t="s">
        <v>2427</v>
      </c>
      <c r="L204" s="102" t="s">
        <v>1551</v>
      </c>
      <c r="M204" s="102" t="s">
        <v>36</v>
      </c>
      <c r="N204" s="107">
        <v>76.3</v>
      </c>
      <c r="O204" s="107">
        <v>76.3</v>
      </c>
      <c r="P204" s="102"/>
      <c r="Q204" s="102"/>
      <c r="R204" s="102" t="s">
        <v>1540</v>
      </c>
      <c r="S204" s="102">
        <f t="shared" si="3"/>
        <v>29000</v>
      </c>
      <c r="T204" s="102" t="s">
        <v>37</v>
      </c>
      <c r="U204" s="102"/>
      <c r="V204" s="102"/>
      <c r="W204" s="102"/>
      <c r="X204" s="103" t="s">
        <v>3002</v>
      </c>
    </row>
    <row r="205" spans="1:24" ht="27">
      <c r="A205" s="22"/>
      <c r="B205" s="22">
        <v>2018</v>
      </c>
      <c r="C205" s="23" t="s">
        <v>29</v>
      </c>
      <c r="D205" s="102" t="s">
        <v>3003</v>
      </c>
      <c r="E205" s="103" t="s">
        <v>3004</v>
      </c>
      <c r="F205" s="102" t="s">
        <v>2932</v>
      </c>
      <c r="G205" s="102" t="s">
        <v>32</v>
      </c>
      <c r="H205" s="102" t="s">
        <v>238</v>
      </c>
      <c r="I205" s="102" t="s">
        <v>1550</v>
      </c>
      <c r="J205" s="102">
        <v>25</v>
      </c>
      <c r="K205" s="104" t="s">
        <v>2427</v>
      </c>
      <c r="L205" s="102" t="s">
        <v>1551</v>
      </c>
      <c r="M205" s="102" t="s">
        <v>36</v>
      </c>
      <c r="N205" s="107">
        <v>65</v>
      </c>
      <c r="O205" s="107">
        <v>65</v>
      </c>
      <c r="P205" s="102"/>
      <c r="Q205" s="102"/>
      <c r="R205" s="102" t="s">
        <v>1540</v>
      </c>
      <c r="S205" s="102">
        <f t="shared" si="3"/>
        <v>25000</v>
      </c>
      <c r="T205" s="102" t="s">
        <v>37</v>
      </c>
      <c r="U205" s="102"/>
      <c r="V205" s="102"/>
      <c r="W205" s="102"/>
      <c r="X205" s="103" t="s">
        <v>3005</v>
      </c>
    </row>
    <row r="206" spans="1:24" ht="27">
      <c r="A206" s="22"/>
      <c r="B206" s="22">
        <v>2018</v>
      </c>
      <c r="C206" s="23" t="s">
        <v>29</v>
      </c>
      <c r="D206" s="102" t="s">
        <v>3006</v>
      </c>
      <c r="E206" s="103" t="s">
        <v>3007</v>
      </c>
      <c r="F206" s="102" t="s">
        <v>2932</v>
      </c>
      <c r="G206" s="102" t="s">
        <v>32</v>
      </c>
      <c r="H206" s="102" t="s">
        <v>3008</v>
      </c>
      <c r="I206" s="102" t="s">
        <v>1550</v>
      </c>
      <c r="J206" s="102">
        <v>21</v>
      </c>
      <c r="K206" s="104" t="s">
        <v>2427</v>
      </c>
      <c r="L206" s="102" t="s">
        <v>1551</v>
      </c>
      <c r="M206" s="102" t="s">
        <v>36</v>
      </c>
      <c r="N206" s="107">
        <v>74.97</v>
      </c>
      <c r="O206" s="107">
        <v>74.97</v>
      </c>
      <c r="P206" s="102"/>
      <c r="Q206" s="102"/>
      <c r="R206" s="102" t="s">
        <v>1540</v>
      </c>
      <c r="S206" s="102">
        <f t="shared" si="3"/>
        <v>21000</v>
      </c>
      <c r="T206" s="102" t="s">
        <v>37</v>
      </c>
      <c r="U206" s="102"/>
      <c r="V206" s="102"/>
      <c r="W206" s="102"/>
      <c r="X206" s="103" t="s">
        <v>3009</v>
      </c>
    </row>
    <row r="207" spans="1:24" ht="27">
      <c r="A207" s="22"/>
      <c r="B207" s="22">
        <v>2018</v>
      </c>
      <c r="C207" s="23" t="s">
        <v>29</v>
      </c>
      <c r="D207" s="102" t="s">
        <v>3010</v>
      </c>
      <c r="E207" s="103" t="s">
        <v>3011</v>
      </c>
      <c r="F207" s="102" t="s">
        <v>2932</v>
      </c>
      <c r="G207" s="102" t="s">
        <v>32</v>
      </c>
      <c r="H207" s="102" t="s">
        <v>1704</v>
      </c>
      <c r="I207" s="102" t="s">
        <v>1550</v>
      </c>
      <c r="J207" s="102">
        <v>21</v>
      </c>
      <c r="K207" s="104" t="s">
        <v>2427</v>
      </c>
      <c r="L207" s="102" t="s">
        <v>1551</v>
      </c>
      <c r="M207" s="102" t="s">
        <v>36</v>
      </c>
      <c r="N207" s="107">
        <v>57.3</v>
      </c>
      <c r="O207" s="107">
        <v>57.3</v>
      </c>
      <c r="P207" s="102"/>
      <c r="Q207" s="102"/>
      <c r="R207" s="102" t="s">
        <v>1540</v>
      </c>
      <c r="S207" s="102">
        <f t="shared" si="3"/>
        <v>21000</v>
      </c>
      <c r="T207" s="102" t="s">
        <v>37</v>
      </c>
      <c r="U207" s="102"/>
      <c r="V207" s="102"/>
      <c r="W207" s="102"/>
      <c r="X207" s="103" t="s">
        <v>3012</v>
      </c>
    </row>
    <row r="208" spans="1:24" ht="27">
      <c r="A208" s="22"/>
      <c r="B208" s="22">
        <v>2018</v>
      </c>
      <c r="C208" s="23" t="s">
        <v>29</v>
      </c>
      <c r="D208" s="102" t="s">
        <v>3013</v>
      </c>
      <c r="E208" s="103" t="s">
        <v>3014</v>
      </c>
      <c r="F208" s="102" t="s">
        <v>2932</v>
      </c>
      <c r="G208" s="102" t="s">
        <v>32</v>
      </c>
      <c r="H208" s="102" t="s">
        <v>169</v>
      </c>
      <c r="I208" s="102" t="s">
        <v>1550</v>
      </c>
      <c r="J208" s="102">
        <v>17</v>
      </c>
      <c r="K208" s="104" t="s">
        <v>2427</v>
      </c>
      <c r="L208" s="102" t="s">
        <v>1551</v>
      </c>
      <c r="M208" s="102" t="s">
        <v>36</v>
      </c>
      <c r="N208" s="107">
        <v>45.1</v>
      </c>
      <c r="O208" s="107">
        <v>45.1</v>
      </c>
      <c r="P208" s="102"/>
      <c r="Q208" s="102"/>
      <c r="R208" s="102" t="s">
        <v>1540</v>
      </c>
      <c r="S208" s="102">
        <f t="shared" si="3"/>
        <v>17000</v>
      </c>
      <c r="T208" s="102" t="s">
        <v>37</v>
      </c>
      <c r="U208" s="102"/>
      <c r="V208" s="102"/>
      <c r="W208" s="102"/>
      <c r="X208" s="103" t="s">
        <v>3015</v>
      </c>
    </row>
    <row r="209" spans="1:24" ht="27">
      <c r="A209" s="22"/>
      <c r="B209" s="22">
        <v>2018</v>
      </c>
      <c r="C209" s="23" t="s">
        <v>29</v>
      </c>
      <c r="D209" s="102" t="s">
        <v>3016</v>
      </c>
      <c r="E209" s="103" t="s">
        <v>3017</v>
      </c>
      <c r="F209" s="102" t="s">
        <v>2932</v>
      </c>
      <c r="G209" s="102" t="s">
        <v>32</v>
      </c>
      <c r="H209" s="102" t="s">
        <v>2628</v>
      </c>
      <c r="I209" s="102" t="s">
        <v>1550</v>
      </c>
      <c r="J209" s="102">
        <v>45</v>
      </c>
      <c r="K209" s="104" t="s">
        <v>2427</v>
      </c>
      <c r="L209" s="102" t="s">
        <v>1551</v>
      </c>
      <c r="M209" s="102" t="s">
        <v>36</v>
      </c>
      <c r="N209" s="107">
        <v>99.8</v>
      </c>
      <c r="O209" s="107">
        <v>99.8</v>
      </c>
      <c r="P209" s="102"/>
      <c r="Q209" s="102"/>
      <c r="R209" s="102" t="s">
        <v>1540</v>
      </c>
      <c r="S209" s="102">
        <f t="shared" si="3"/>
        <v>45000</v>
      </c>
      <c r="T209" s="102" t="s">
        <v>37</v>
      </c>
      <c r="U209" s="102"/>
      <c r="V209" s="102"/>
      <c r="W209" s="102"/>
      <c r="X209" s="103" t="s">
        <v>3018</v>
      </c>
    </row>
    <row r="210" spans="1:24" ht="27">
      <c r="A210" s="22"/>
      <c r="B210" s="22">
        <v>2018</v>
      </c>
      <c r="C210" s="23" t="s">
        <v>29</v>
      </c>
      <c r="D210" s="102" t="s">
        <v>3019</v>
      </c>
      <c r="E210" s="103" t="s">
        <v>3020</v>
      </c>
      <c r="F210" s="102" t="s">
        <v>2932</v>
      </c>
      <c r="G210" s="102" t="s">
        <v>32</v>
      </c>
      <c r="H210" s="102" t="s">
        <v>2628</v>
      </c>
      <c r="I210" s="102" t="s">
        <v>1018</v>
      </c>
      <c r="J210" s="102">
        <v>1</v>
      </c>
      <c r="K210" s="104" t="s">
        <v>2427</v>
      </c>
      <c r="L210" s="102" t="s">
        <v>1551</v>
      </c>
      <c r="M210" s="102" t="s">
        <v>36</v>
      </c>
      <c r="N210" s="107">
        <v>5</v>
      </c>
      <c r="O210" s="107">
        <v>5</v>
      </c>
      <c r="P210" s="102"/>
      <c r="Q210" s="102"/>
      <c r="R210" s="102" t="s">
        <v>1540</v>
      </c>
      <c r="S210" s="102">
        <v>20000</v>
      </c>
      <c r="T210" s="102" t="s">
        <v>37</v>
      </c>
      <c r="U210" s="102"/>
      <c r="V210" s="102"/>
      <c r="W210" s="102"/>
      <c r="X210" s="103" t="s">
        <v>3021</v>
      </c>
    </row>
    <row r="211" spans="1:24" ht="57">
      <c r="A211" s="22"/>
      <c r="B211" s="22">
        <v>2018</v>
      </c>
      <c r="C211" s="23" t="s">
        <v>29</v>
      </c>
      <c r="D211" s="103" t="s">
        <v>3022</v>
      </c>
      <c r="E211" s="103" t="s">
        <v>3023</v>
      </c>
      <c r="F211" s="102" t="s">
        <v>31</v>
      </c>
      <c r="G211" s="102" t="s">
        <v>32</v>
      </c>
      <c r="H211" s="102" t="s">
        <v>3024</v>
      </c>
      <c r="I211" s="102" t="s">
        <v>34</v>
      </c>
      <c r="J211" s="102">
        <v>29</v>
      </c>
      <c r="K211" s="104" t="s">
        <v>2427</v>
      </c>
      <c r="L211" s="102" t="s">
        <v>35</v>
      </c>
      <c r="M211" s="102" t="s">
        <v>36</v>
      </c>
      <c r="N211" s="107">
        <v>58</v>
      </c>
      <c r="O211" s="107">
        <v>58</v>
      </c>
      <c r="P211" s="102"/>
      <c r="Q211" s="102"/>
      <c r="R211" s="102" t="s">
        <v>1540</v>
      </c>
      <c r="S211" s="102">
        <f t="shared" si="3"/>
        <v>29000</v>
      </c>
      <c r="T211" s="102" t="s">
        <v>37</v>
      </c>
      <c r="U211" s="102"/>
      <c r="V211" s="102"/>
      <c r="W211" s="102"/>
      <c r="X211" s="103" t="s">
        <v>3025</v>
      </c>
    </row>
    <row r="212" spans="1:24" ht="57">
      <c r="A212" s="22"/>
      <c r="B212" s="22">
        <v>2018</v>
      </c>
      <c r="C212" s="23" t="s">
        <v>29</v>
      </c>
      <c r="D212" s="103" t="s">
        <v>3026</v>
      </c>
      <c r="E212" s="103" t="s">
        <v>3023</v>
      </c>
      <c r="F212" s="102" t="s">
        <v>31</v>
      </c>
      <c r="G212" s="102" t="s">
        <v>32</v>
      </c>
      <c r="H212" s="102" t="s">
        <v>3027</v>
      </c>
      <c r="I212" s="102" t="s">
        <v>34</v>
      </c>
      <c r="J212" s="102">
        <v>21.5</v>
      </c>
      <c r="K212" s="104" t="s">
        <v>2427</v>
      </c>
      <c r="L212" s="102" t="s">
        <v>35</v>
      </c>
      <c r="M212" s="102" t="s">
        <v>36</v>
      </c>
      <c r="N212" s="107">
        <v>43</v>
      </c>
      <c r="O212" s="107">
        <v>43</v>
      </c>
      <c r="P212" s="102"/>
      <c r="Q212" s="102"/>
      <c r="R212" s="102" t="s">
        <v>1540</v>
      </c>
      <c r="S212" s="102">
        <f t="shared" si="3"/>
        <v>21500</v>
      </c>
      <c r="T212" s="102" t="s">
        <v>37</v>
      </c>
      <c r="U212" s="102"/>
      <c r="V212" s="102"/>
      <c r="W212" s="102"/>
      <c r="X212" s="103" t="s">
        <v>3028</v>
      </c>
    </row>
    <row r="213" spans="1:24" ht="67.5">
      <c r="A213" s="22"/>
      <c r="B213" s="22">
        <v>2018</v>
      </c>
      <c r="C213" s="23" t="s">
        <v>29</v>
      </c>
      <c r="D213" s="103" t="s">
        <v>3029</v>
      </c>
      <c r="E213" s="103" t="s">
        <v>3023</v>
      </c>
      <c r="F213" s="102" t="s">
        <v>31</v>
      </c>
      <c r="G213" s="102" t="s">
        <v>32</v>
      </c>
      <c r="H213" s="102" t="s">
        <v>3030</v>
      </c>
      <c r="I213" s="102" t="s">
        <v>34</v>
      </c>
      <c r="J213" s="102">
        <v>30</v>
      </c>
      <c r="K213" s="104" t="s">
        <v>2427</v>
      </c>
      <c r="L213" s="102" t="s">
        <v>35</v>
      </c>
      <c r="M213" s="102" t="s">
        <v>36</v>
      </c>
      <c r="N213" s="107">
        <v>45</v>
      </c>
      <c r="O213" s="107">
        <v>45</v>
      </c>
      <c r="P213" s="102"/>
      <c r="Q213" s="102"/>
      <c r="R213" s="102" t="s">
        <v>1540</v>
      </c>
      <c r="S213" s="102">
        <f t="shared" si="3"/>
        <v>30000</v>
      </c>
      <c r="T213" s="102" t="s">
        <v>37</v>
      </c>
      <c r="U213" s="102"/>
      <c r="V213" s="102"/>
      <c r="W213" s="102"/>
      <c r="X213" s="103" t="s">
        <v>3031</v>
      </c>
    </row>
    <row r="214" spans="1:24" ht="54">
      <c r="A214" s="22"/>
      <c r="B214" s="22">
        <v>2018</v>
      </c>
      <c r="C214" s="23" t="s">
        <v>29</v>
      </c>
      <c r="D214" s="103" t="s">
        <v>3032</v>
      </c>
      <c r="E214" s="103" t="s">
        <v>3023</v>
      </c>
      <c r="F214" s="102" t="s">
        <v>31</v>
      </c>
      <c r="G214" s="102" t="s">
        <v>32</v>
      </c>
      <c r="H214" s="102" t="s">
        <v>3033</v>
      </c>
      <c r="I214" s="102" t="s">
        <v>34</v>
      </c>
      <c r="J214" s="102">
        <v>47.5</v>
      </c>
      <c r="K214" s="104" t="s">
        <v>2427</v>
      </c>
      <c r="L214" s="102" t="s">
        <v>35</v>
      </c>
      <c r="M214" s="102" t="s">
        <v>36</v>
      </c>
      <c r="N214" s="107">
        <v>71.25</v>
      </c>
      <c r="O214" s="107">
        <v>71.25</v>
      </c>
      <c r="P214" s="102"/>
      <c r="Q214" s="102"/>
      <c r="R214" s="102" t="s">
        <v>1540</v>
      </c>
      <c r="S214" s="102">
        <v>20000</v>
      </c>
      <c r="T214" s="102" t="s">
        <v>37</v>
      </c>
      <c r="U214" s="102"/>
      <c r="V214" s="102"/>
      <c r="W214" s="102"/>
      <c r="X214" s="103" t="s">
        <v>3034</v>
      </c>
    </row>
    <row r="215" spans="1:24" ht="40.5">
      <c r="A215" s="22"/>
      <c r="B215" s="22">
        <v>2018</v>
      </c>
      <c r="C215" s="23" t="s">
        <v>29</v>
      </c>
      <c r="D215" s="103">
        <v>1802060001</v>
      </c>
      <c r="E215" s="103" t="s">
        <v>3023</v>
      </c>
      <c r="F215" s="102" t="s">
        <v>31</v>
      </c>
      <c r="G215" s="102" t="s">
        <v>32</v>
      </c>
      <c r="H215" s="102" t="s">
        <v>1849</v>
      </c>
      <c r="I215" s="102" t="s">
        <v>34</v>
      </c>
      <c r="J215" s="102">
        <v>5</v>
      </c>
      <c r="K215" s="104" t="s">
        <v>2427</v>
      </c>
      <c r="L215" s="102" t="s">
        <v>35</v>
      </c>
      <c r="M215" s="102" t="s">
        <v>36</v>
      </c>
      <c r="N215" s="107">
        <v>7.5</v>
      </c>
      <c r="O215" s="107">
        <v>7.5</v>
      </c>
      <c r="P215" s="102"/>
      <c r="Q215" s="102"/>
      <c r="R215" s="102" t="s">
        <v>1540</v>
      </c>
      <c r="S215" s="102">
        <f t="shared" si="3"/>
        <v>5000</v>
      </c>
      <c r="T215" s="102" t="s">
        <v>37</v>
      </c>
      <c r="U215" s="102"/>
      <c r="V215" s="102"/>
      <c r="W215" s="102"/>
      <c r="X215" s="103" t="s">
        <v>3035</v>
      </c>
    </row>
    <row r="216" spans="1:24" ht="54">
      <c r="A216" s="22"/>
      <c r="B216" s="22">
        <v>2018</v>
      </c>
      <c r="C216" s="23" t="s">
        <v>29</v>
      </c>
      <c r="D216" s="103">
        <v>1802130001</v>
      </c>
      <c r="E216" s="103" t="s">
        <v>3023</v>
      </c>
      <c r="F216" s="102" t="s">
        <v>31</v>
      </c>
      <c r="G216" s="102" t="s">
        <v>32</v>
      </c>
      <c r="H216" s="102" t="s">
        <v>782</v>
      </c>
      <c r="I216" s="102" t="s">
        <v>34</v>
      </c>
      <c r="J216" s="102">
        <v>15</v>
      </c>
      <c r="K216" s="104" t="s">
        <v>2427</v>
      </c>
      <c r="L216" s="102" t="s">
        <v>35</v>
      </c>
      <c r="M216" s="102" t="s">
        <v>36</v>
      </c>
      <c r="N216" s="107">
        <v>30</v>
      </c>
      <c r="O216" s="107">
        <v>30</v>
      </c>
      <c r="P216" s="102"/>
      <c r="Q216" s="102"/>
      <c r="R216" s="102" t="s">
        <v>1540</v>
      </c>
      <c r="S216" s="102">
        <f t="shared" si="3"/>
        <v>15000</v>
      </c>
      <c r="T216" s="102" t="s">
        <v>37</v>
      </c>
      <c r="U216" s="102"/>
      <c r="V216" s="102"/>
      <c r="W216" s="102"/>
      <c r="X216" s="103" t="s">
        <v>3036</v>
      </c>
    </row>
    <row r="217" spans="1:24" ht="40.5">
      <c r="A217" s="22"/>
      <c r="B217" s="22">
        <v>2018</v>
      </c>
      <c r="C217" s="23" t="s">
        <v>29</v>
      </c>
      <c r="D217" s="103" t="s">
        <v>3037</v>
      </c>
      <c r="E217" s="103" t="s">
        <v>3023</v>
      </c>
      <c r="F217" s="102" t="s">
        <v>31</v>
      </c>
      <c r="G217" s="102" t="s">
        <v>32</v>
      </c>
      <c r="H217" s="102" t="s">
        <v>3038</v>
      </c>
      <c r="I217" s="102" t="s">
        <v>34</v>
      </c>
      <c r="J217" s="102">
        <v>15</v>
      </c>
      <c r="K217" s="104" t="s">
        <v>2427</v>
      </c>
      <c r="L217" s="102" t="s">
        <v>35</v>
      </c>
      <c r="M217" s="102" t="s">
        <v>36</v>
      </c>
      <c r="N217" s="107">
        <v>30</v>
      </c>
      <c r="O217" s="107">
        <v>30</v>
      </c>
      <c r="P217" s="102"/>
      <c r="Q217" s="102"/>
      <c r="R217" s="102" t="s">
        <v>1540</v>
      </c>
      <c r="S217" s="102">
        <f t="shared" si="3"/>
        <v>15000</v>
      </c>
      <c r="T217" s="102" t="s">
        <v>37</v>
      </c>
      <c r="U217" s="102"/>
      <c r="V217" s="102"/>
      <c r="W217" s="102"/>
      <c r="X217" s="103" t="s">
        <v>3039</v>
      </c>
    </row>
    <row r="218" spans="1:24" ht="27">
      <c r="A218" s="22"/>
      <c r="B218" s="22">
        <v>2018</v>
      </c>
      <c r="C218" s="23" t="s">
        <v>29</v>
      </c>
      <c r="D218" s="110">
        <v>1802040001</v>
      </c>
      <c r="E218" s="103" t="s">
        <v>3040</v>
      </c>
      <c r="F218" s="102" t="s">
        <v>31</v>
      </c>
      <c r="G218" s="102" t="s">
        <v>32</v>
      </c>
      <c r="H218" s="102" t="s">
        <v>288</v>
      </c>
      <c r="I218" s="102" t="s">
        <v>682</v>
      </c>
      <c r="J218" s="102">
        <v>6500</v>
      </c>
      <c r="K218" s="104" t="s">
        <v>2427</v>
      </c>
      <c r="L218" s="102" t="s">
        <v>35</v>
      </c>
      <c r="M218" s="102" t="s">
        <v>36</v>
      </c>
      <c r="N218" s="107">
        <v>98</v>
      </c>
      <c r="O218" s="107">
        <v>98</v>
      </c>
      <c r="P218" s="102"/>
      <c r="Q218" s="102"/>
      <c r="R218" s="102" t="s">
        <v>1540</v>
      </c>
      <c r="S218" s="102">
        <v>20000</v>
      </c>
      <c r="T218" s="102" t="s">
        <v>37</v>
      </c>
      <c r="U218" s="102"/>
      <c r="V218" s="102"/>
      <c r="W218" s="102"/>
      <c r="X218" s="103" t="s">
        <v>3041</v>
      </c>
    </row>
    <row r="219" spans="1:24" ht="40.5">
      <c r="A219" s="22"/>
      <c r="B219" s="22">
        <v>2018</v>
      </c>
      <c r="C219" s="23" t="s">
        <v>29</v>
      </c>
      <c r="D219" s="111">
        <v>1802160001</v>
      </c>
      <c r="E219" s="103" t="s">
        <v>3042</v>
      </c>
      <c r="F219" s="102" t="s">
        <v>31</v>
      </c>
      <c r="G219" s="102" t="s">
        <v>32</v>
      </c>
      <c r="H219" s="102" t="s">
        <v>791</v>
      </c>
      <c r="I219" s="102" t="s">
        <v>682</v>
      </c>
      <c r="J219" s="102">
        <v>10500</v>
      </c>
      <c r="K219" s="104" t="s">
        <v>2427</v>
      </c>
      <c r="L219" s="102" t="s">
        <v>35</v>
      </c>
      <c r="M219" s="102" t="s">
        <v>36</v>
      </c>
      <c r="N219" s="107">
        <v>170</v>
      </c>
      <c r="O219" s="107">
        <v>170</v>
      </c>
      <c r="P219" s="102"/>
      <c r="Q219" s="102"/>
      <c r="R219" s="102" t="s">
        <v>1540</v>
      </c>
      <c r="S219" s="102">
        <v>20000</v>
      </c>
      <c r="T219" s="102" t="s">
        <v>37</v>
      </c>
      <c r="U219" s="102"/>
      <c r="V219" s="102"/>
      <c r="W219" s="102"/>
      <c r="X219" s="103" t="s">
        <v>3043</v>
      </c>
    </row>
    <row r="220" spans="1:24" ht="40.5">
      <c r="A220" s="22"/>
      <c r="B220" s="22">
        <v>2018</v>
      </c>
      <c r="C220" s="23" t="s">
        <v>29</v>
      </c>
      <c r="D220" s="103" t="s">
        <v>3044</v>
      </c>
      <c r="E220" s="103" t="s">
        <v>3045</v>
      </c>
      <c r="F220" s="102" t="s">
        <v>31</v>
      </c>
      <c r="G220" s="102" t="s">
        <v>32</v>
      </c>
      <c r="H220" s="102" t="s">
        <v>3046</v>
      </c>
      <c r="I220" s="102" t="s">
        <v>682</v>
      </c>
      <c r="J220" s="102">
        <v>12600</v>
      </c>
      <c r="K220" s="104" t="s">
        <v>2427</v>
      </c>
      <c r="L220" s="102" t="s">
        <v>35</v>
      </c>
      <c r="M220" s="102" t="s">
        <v>36</v>
      </c>
      <c r="N220" s="107">
        <v>190</v>
      </c>
      <c r="O220" s="107">
        <v>190</v>
      </c>
      <c r="P220" s="102"/>
      <c r="Q220" s="102"/>
      <c r="R220" s="102" t="s">
        <v>1540</v>
      </c>
      <c r="S220" s="102">
        <v>20000</v>
      </c>
      <c r="T220" s="102" t="s">
        <v>37</v>
      </c>
      <c r="U220" s="102"/>
      <c r="V220" s="102"/>
      <c r="W220" s="102"/>
      <c r="X220" s="103" t="s">
        <v>3047</v>
      </c>
    </row>
    <row r="221" spans="1:24" ht="27">
      <c r="A221" s="22"/>
      <c r="B221" s="22">
        <v>2018</v>
      </c>
      <c r="C221" s="23" t="s">
        <v>29</v>
      </c>
      <c r="D221" s="103" t="s">
        <v>3048</v>
      </c>
      <c r="E221" s="103" t="s">
        <v>3049</v>
      </c>
      <c r="F221" s="102" t="s">
        <v>31</v>
      </c>
      <c r="G221" s="102" t="s">
        <v>32</v>
      </c>
      <c r="H221" s="102" t="s">
        <v>3050</v>
      </c>
      <c r="I221" s="102" t="s">
        <v>682</v>
      </c>
      <c r="J221" s="102"/>
      <c r="K221" s="104" t="s">
        <v>2427</v>
      </c>
      <c r="L221" s="102" t="s">
        <v>35</v>
      </c>
      <c r="M221" s="102" t="s">
        <v>36</v>
      </c>
      <c r="N221" s="107">
        <v>89.1</v>
      </c>
      <c r="O221" s="107">
        <v>89.1</v>
      </c>
      <c r="P221" s="102"/>
      <c r="Q221" s="102"/>
      <c r="R221" s="102" t="s">
        <v>3050</v>
      </c>
      <c r="S221" s="102">
        <v>20000</v>
      </c>
      <c r="T221" s="102" t="s">
        <v>37</v>
      </c>
      <c r="U221" s="102"/>
      <c r="V221" s="102"/>
      <c r="W221" s="102"/>
      <c r="X221" s="103" t="s">
        <v>3051</v>
      </c>
    </row>
    <row r="222" spans="1:24" ht="40.5">
      <c r="A222" s="22"/>
      <c r="B222" s="22">
        <v>2018</v>
      </c>
      <c r="C222" s="23" t="s">
        <v>29</v>
      </c>
      <c r="D222" s="103">
        <v>1802100001</v>
      </c>
      <c r="E222" s="103" t="s">
        <v>3052</v>
      </c>
      <c r="F222" s="102" t="s">
        <v>2932</v>
      </c>
      <c r="G222" s="102" t="s">
        <v>32</v>
      </c>
      <c r="H222" s="102" t="s">
        <v>801</v>
      </c>
      <c r="I222" s="102" t="s">
        <v>1018</v>
      </c>
      <c r="J222" s="102">
        <v>1</v>
      </c>
      <c r="K222" s="104" t="s">
        <v>2427</v>
      </c>
      <c r="L222" s="102" t="s">
        <v>35</v>
      </c>
      <c r="M222" s="102" t="s">
        <v>36</v>
      </c>
      <c r="N222" s="107">
        <v>10</v>
      </c>
      <c r="O222" s="107">
        <v>10</v>
      </c>
      <c r="P222" s="102"/>
      <c r="Q222" s="102"/>
      <c r="R222" s="102" t="s">
        <v>1540</v>
      </c>
      <c r="S222" s="102">
        <v>20000</v>
      </c>
      <c r="T222" s="102" t="s">
        <v>37</v>
      </c>
      <c r="U222" s="102"/>
      <c r="V222" s="102"/>
      <c r="W222" s="102"/>
      <c r="X222" s="103" t="s">
        <v>3053</v>
      </c>
    </row>
    <row r="223" spans="1:24" ht="40.5">
      <c r="A223" s="22"/>
      <c r="B223" s="22">
        <v>2018</v>
      </c>
      <c r="C223" s="23" t="s">
        <v>29</v>
      </c>
      <c r="D223" s="103" t="s">
        <v>3054</v>
      </c>
      <c r="E223" s="103" t="s">
        <v>3055</v>
      </c>
      <c r="F223" s="102" t="s">
        <v>31</v>
      </c>
      <c r="G223" s="102" t="s">
        <v>32</v>
      </c>
      <c r="H223" s="102" t="s">
        <v>3038</v>
      </c>
      <c r="I223" s="102" t="s">
        <v>682</v>
      </c>
      <c r="J223" s="102">
        <v>11333</v>
      </c>
      <c r="K223" s="104" t="s">
        <v>2427</v>
      </c>
      <c r="L223" s="102" t="s">
        <v>35</v>
      </c>
      <c r="M223" s="102" t="s">
        <v>36</v>
      </c>
      <c r="N223" s="107">
        <v>170</v>
      </c>
      <c r="O223" s="107">
        <v>170</v>
      </c>
      <c r="P223" s="102"/>
      <c r="Q223" s="102"/>
      <c r="R223" s="102" t="s">
        <v>1540</v>
      </c>
      <c r="S223" s="102">
        <v>20000</v>
      </c>
      <c r="T223" s="102" t="s">
        <v>37</v>
      </c>
      <c r="U223" s="102"/>
      <c r="V223" s="102"/>
      <c r="W223" s="102"/>
      <c r="X223" s="103" t="s">
        <v>3056</v>
      </c>
    </row>
    <row r="224" spans="1:24" ht="27">
      <c r="A224" s="22"/>
      <c r="B224" s="22">
        <v>2018</v>
      </c>
      <c r="C224" s="23" t="s">
        <v>29</v>
      </c>
      <c r="D224" s="103">
        <v>1802180001</v>
      </c>
      <c r="E224" s="103" t="s">
        <v>3057</v>
      </c>
      <c r="F224" s="102" t="s">
        <v>31</v>
      </c>
      <c r="G224" s="102" t="s">
        <v>32</v>
      </c>
      <c r="H224" s="102" t="s">
        <v>770</v>
      </c>
      <c r="I224" s="102" t="s">
        <v>682</v>
      </c>
      <c r="J224" s="102">
        <v>4000</v>
      </c>
      <c r="K224" s="104" t="s">
        <v>2427</v>
      </c>
      <c r="L224" s="102" t="s">
        <v>35</v>
      </c>
      <c r="M224" s="102" t="s">
        <v>36</v>
      </c>
      <c r="N224" s="107">
        <v>60</v>
      </c>
      <c r="O224" s="107">
        <v>60</v>
      </c>
      <c r="P224" s="102"/>
      <c r="Q224" s="102"/>
      <c r="R224" s="102" t="s">
        <v>1540</v>
      </c>
      <c r="S224" s="102">
        <v>20000</v>
      </c>
      <c r="T224" s="102" t="s">
        <v>37</v>
      </c>
      <c r="U224" s="102"/>
      <c r="V224" s="102"/>
      <c r="W224" s="102"/>
      <c r="X224" s="103" t="s">
        <v>3058</v>
      </c>
    </row>
    <row r="225" spans="1:24" ht="40.5">
      <c r="A225" s="22"/>
      <c r="B225" s="22">
        <v>2018</v>
      </c>
      <c r="C225" s="23" t="s">
        <v>29</v>
      </c>
      <c r="D225" s="103" t="s">
        <v>3059</v>
      </c>
      <c r="E225" s="103" t="s">
        <v>3060</v>
      </c>
      <c r="F225" s="102" t="s">
        <v>31</v>
      </c>
      <c r="G225" s="102" t="s">
        <v>32</v>
      </c>
      <c r="H225" s="102" t="s">
        <v>3061</v>
      </c>
      <c r="I225" s="102" t="s">
        <v>682</v>
      </c>
      <c r="J225" s="102"/>
      <c r="K225" s="104" t="s">
        <v>2427</v>
      </c>
      <c r="L225" s="102" t="s">
        <v>35</v>
      </c>
      <c r="M225" s="102" t="s">
        <v>36</v>
      </c>
      <c r="N225" s="107">
        <v>80</v>
      </c>
      <c r="O225" s="107">
        <v>80</v>
      </c>
      <c r="P225" s="102"/>
      <c r="Q225" s="102"/>
      <c r="R225" s="102" t="s">
        <v>1540</v>
      </c>
      <c r="S225" s="102">
        <v>20000</v>
      </c>
      <c r="T225" s="102" t="s">
        <v>37</v>
      </c>
      <c r="U225" s="102"/>
      <c r="V225" s="102"/>
      <c r="W225" s="102"/>
      <c r="X225" s="103" t="s">
        <v>3062</v>
      </c>
    </row>
    <row r="226" spans="1:24" ht="27">
      <c r="A226" s="22"/>
      <c r="B226" s="22">
        <v>2018</v>
      </c>
      <c r="C226" s="23" t="s">
        <v>29</v>
      </c>
      <c r="D226" s="103">
        <v>1802090001</v>
      </c>
      <c r="E226" s="103" t="s">
        <v>3063</v>
      </c>
      <c r="F226" s="102" t="s">
        <v>31</v>
      </c>
      <c r="G226" s="102" t="s">
        <v>32</v>
      </c>
      <c r="H226" s="102" t="s">
        <v>818</v>
      </c>
      <c r="I226" s="102" t="s">
        <v>682</v>
      </c>
      <c r="J226" s="102">
        <v>1667</v>
      </c>
      <c r="K226" s="104" t="s">
        <v>2427</v>
      </c>
      <c r="L226" s="102" t="s">
        <v>35</v>
      </c>
      <c r="M226" s="102" t="s">
        <v>36</v>
      </c>
      <c r="N226" s="107">
        <v>25</v>
      </c>
      <c r="O226" s="107">
        <v>25</v>
      </c>
      <c r="P226" s="102"/>
      <c r="Q226" s="102"/>
      <c r="R226" s="102" t="s">
        <v>1540</v>
      </c>
      <c r="S226" s="102">
        <v>20000</v>
      </c>
      <c r="T226" s="102" t="s">
        <v>37</v>
      </c>
      <c r="U226" s="102"/>
      <c r="V226" s="102"/>
      <c r="W226" s="102"/>
      <c r="X226" s="103" t="s">
        <v>3064</v>
      </c>
    </row>
    <row r="227" spans="1:24" ht="40.5">
      <c r="A227" s="22"/>
      <c r="B227" s="22">
        <v>2018</v>
      </c>
      <c r="C227" s="23" t="s">
        <v>29</v>
      </c>
      <c r="D227" s="103">
        <v>1802170001</v>
      </c>
      <c r="E227" s="103" t="s">
        <v>3065</v>
      </c>
      <c r="F227" s="102" t="s">
        <v>2932</v>
      </c>
      <c r="G227" s="102" t="s">
        <v>32</v>
      </c>
      <c r="H227" s="102" t="s">
        <v>804</v>
      </c>
      <c r="I227" s="102" t="s">
        <v>1018</v>
      </c>
      <c r="J227" s="102">
        <v>1</v>
      </c>
      <c r="K227" s="104" t="s">
        <v>2427</v>
      </c>
      <c r="L227" s="102" t="s">
        <v>35</v>
      </c>
      <c r="M227" s="102" t="s">
        <v>36</v>
      </c>
      <c r="N227" s="107">
        <v>7.17</v>
      </c>
      <c r="O227" s="107">
        <v>7.17</v>
      </c>
      <c r="P227" s="102"/>
      <c r="Q227" s="102"/>
      <c r="R227" s="102" t="s">
        <v>1540</v>
      </c>
      <c r="S227" s="102">
        <v>20000</v>
      </c>
      <c r="T227" s="102" t="s">
        <v>37</v>
      </c>
      <c r="U227" s="102"/>
      <c r="V227" s="102"/>
      <c r="W227" s="102"/>
      <c r="X227" s="103" t="s">
        <v>3066</v>
      </c>
    </row>
    <row r="228" spans="1:24" s="92" customFormat="1" ht="51.75" customHeight="1">
      <c r="A228" s="22"/>
      <c r="B228" s="22">
        <v>2018</v>
      </c>
      <c r="C228" s="23" t="s">
        <v>29</v>
      </c>
      <c r="D228" s="103">
        <v>1802150103</v>
      </c>
      <c r="E228" s="103" t="s">
        <v>1020</v>
      </c>
      <c r="F228" s="103" t="s">
        <v>1021</v>
      </c>
      <c r="G228" s="103" t="s">
        <v>32</v>
      </c>
      <c r="H228" s="103" t="s">
        <v>1921</v>
      </c>
      <c r="I228" s="103" t="s">
        <v>1022</v>
      </c>
      <c r="J228" s="103">
        <v>30</v>
      </c>
      <c r="K228" s="116">
        <v>43344</v>
      </c>
      <c r="L228" s="103">
        <v>50</v>
      </c>
      <c r="M228" s="103" t="s">
        <v>36</v>
      </c>
      <c r="N228" s="109">
        <v>634.1</v>
      </c>
      <c r="O228" s="109">
        <v>634.1</v>
      </c>
      <c r="P228" s="103"/>
      <c r="Q228" s="103"/>
      <c r="R228" s="103" t="s">
        <v>1921</v>
      </c>
      <c r="S228" s="103">
        <v>115</v>
      </c>
      <c r="T228" s="103" t="s">
        <v>37</v>
      </c>
      <c r="U228" s="103"/>
      <c r="V228" s="103"/>
      <c r="W228" s="103"/>
      <c r="X228" s="103" t="s">
        <v>3067</v>
      </c>
    </row>
    <row r="229" spans="1:24" s="92" customFormat="1" ht="51.75" customHeight="1">
      <c r="A229" s="22"/>
      <c r="B229" s="22">
        <v>2018</v>
      </c>
      <c r="C229" s="23" t="s">
        <v>29</v>
      </c>
      <c r="D229" s="103">
        <v>1802120101</v>
      </c>
      <c r="E229" s="103" t="s">
        <v>1020</v>
      </c>
      <c r="F229" s="103" t="s">
        <v>1021</v>
      </c>
      <c r="G229" s="103" t="s">
        <v>32</v>
      </c>
      <c r="H229" s="103" t="s">
        <v>1871</v>
      </c>
      <c r="I229" s="103" t="s">
        <v>1022</v>
      </c>
      <c r="J229" s="103">
        <v>24</v>
      </c>
      <c r="K229" s="116">
        <v>43344</v>
      </c>
      <c r="L229" s="103">
        <v>50</v>
      </c>
      <c r="M229" s="103" t="s">
        <v>36</v>
      </c>
      <c r="N229" s="109">
        <v>529.356228</v>
      </c>
      <c r="O229" s="109">
        <v>529.356228</v>
      </c>
      <c r="P229" s="103"/>
      <c r="Q229" s="103"/>
      <c r="R229" s="103" t="s">
        <v>1871</v>
      </c>
      <c r="S229" s="103">
        <v>82</v>
      </c>
      <c r="T229" s="103" t="s">
        <v>37</v>
      </c>
      <c r="U229" s="103"/>
      <c r="V229" s="103"/>
      <c r="W229" s="103"/>
      <c r="X229" s="103" t="s">
        <v>3068</v>
      </c>
    </row>
    <row r="230" spans="1:24" s="92" customFormat="1" ht="51.75" customHeight="1">
      <c r="A230" s="22"/>
      <c r="B230" s="22">
        <v>2018</v>
      </c>
      <c r="C230" s="23" t="s">
        <v>29</v>
      </c>
      <c r="D230" s="103">
        <v>1802020101</v>
      </c>
      <c r="E230" s="103" t="s">
        <v>1020</v>
      </c>
      <c r="F230" s="103" t="s">
        <v>1021</v>
      </c>
      <c r="G230" s="103" t="s">
        <v>32</v>
      </c>
      <c r="H230" s="103" t="s">
        <v>2411</v>
      </c>
      <c r="I230" s="103" t="s">
        <v>1022</v>
      </c>
      <c r="J230" s="103">
        <v>78</v>
      </c>
      <c r="K230" s="116">
        <v>43374</v>
      </c>
      <c r="L230" s="103">
        <v>50</v>
      </c>
      <c r="M230" s="103" t="s">
        <v>36</v>
      </c>
      <c r="N230" s="109">
        <v>1854</v>
      </c>
      <c r="O230" s="109">
        <v>1854</v>
      </c>
      <c r="P230" s="103"/>
      <c r="Q230" s="103"/>
      <c r="R230" s="103" t="s">
        <v>2411</v>
      </c>
      <c r="S230" s="103">
        <v>309</v>
      </c>
      <c r="T230" s="103" t="s">
        <v>37</v>
      </c>
      <c r="U230" s="103"/>
      <c r="V230" s="103"/>
      <c r="W230" s="103"/>
      <c r="X230" s="103" t="s">
        <v>3069</v>
      </c>
    </row>
    <row r="231" spans="1:24" s="92" customFormat="1" ht="51.75" customHeight="1">
      <c r="A231" s="22"/>
      <c r="B231" s="22">
        <v>2018</v>
      </c>
      <c r="C231" s="23" t="s">
        <v>29</v>
      </c>
      <c r="D231" s="103">
        <v>1802110201</v>
      </c>
      <c r="E231" s="103" t="s">
        <v>1020</v>
      </c>
      <c r="F231" s="103" t="s">
        <v>1021</v>
      </c>
      <c r="G231" s="103" t="s">
        <v>32</v>
      </c>
      <c r="H231" s="103" t="s">
        <v>860</v>
      </c>
      <c r="I231" s="103" t="s">
        <v>1022</v>
      </c>
      <c r="J231" s="103">
        <v>28</v>
      </c>
      <c r="K231" s="116">
        <v>43344</v>
      </c>
      <c r="L231" s="103">
        <v>50</v>
      </c>
      <c r="M231" s="103" t="s">
        <v>36</v>
      </c>
      <c r="N231" s="109">
        <v>519.046719</v>
      </c>
      <c r="O231" s="109">
        <v>519.046719</v>
      </c>
      <c r="P231" s="103"/>
      <c r="Q231" s="103"/>
      <c r="R231" s="103" t="s">
        <v>860</v>
      </c>
      <c r="S231" s="103">
        <v>77</v>
      </c>
      <c r="T231" s="103" t="s">
        <v>37</v>
      </c>
      <c r="U231" s="103"/>
      <c r="V231" s="103"/>
      <c r="W231" s="103"/>
      <c r="X231" s="103" t="s">
        <v>3070</v>
      </c>
    </row>
    <row r="232" spans="1:24" s="92" customFormat="1" ht="51.75" customHeight="1">
      <c r="A232" s="22"/>
      <c r="B232" s="22">
        <v>2018</v>
      </c>
      <c r="C232" s="23" t="s">
        <v>29</v>
      </c>
      <c r="D232" s="103">
        <v>1802072201</v>
      </c>
      <c r="E232" s="103" t="s">
        <v>1020</v>
      </c>
      <c r="F232" s="103" t="s">
        <v>1021</v>
      </c>
      <c r="G232" s="103" t="s">
        <v>32</v>
      </c>
      <c r="H232" s="103" t="s">
        <v>3071</v>
      </c>
      <c r="I232" s="103" t="s">
        <v>1022</v>
      </c>
      <c r="J232" s="103">
        <v>14</v>
      </c>
      <c r="K232" s="116">
        <v>43344</v>
      </c>
      <c r="L232" s="103">
        <v>50</v>
      </c>
      <c r="M232" s="103" t="s">
        <v>36</v>
      </c>
      <c r="N232" s="109">
        <v>282</v>
      </c>
      <c r="O232" s="109">
        <v>282</v>
      </c>
      <c r="P232" s="103"/>
      <c r="Q232" s="103"/>
      <c r="R232" s="103" t="s">
        <v>3071</v>
      </c>
      <c r="S232" s="103">
        <v>47</v>
      </c>
      <c r="T232" s="103" t="s">
        <v>37</v>
      </c>
      <c r="U232" s="103"/>
      <c r="V232" s="103"/>
      <c r="W232" s="103"/>
      <c r="X232" s="103" t="s">
        <v>3072</v>
      </c>
    </row>
    <row r="233" spans="1:24" s="92" customFormat="1" ht="51.75" customHeight="1">
      <c r="A233" s="22"/>
      <c r="B233" s="22">
        <v>2018</v>
      </c>
      <c r="C233" s="23" t="s">
        <v>29</v>
      </c>
      <c r="D233" s="102">
        <v>1802161802</v>
      </c>
      <c r="E233" s="103" t="s">
        <v>1020</v>
      </c>
      <c r="F233" s="103" t="s">
        <v>1021</v>
      </c>
      <c r="G233" s="103" t="s">
        <v>32</v>
      </c>
      <c r="H233" s="103" t="s">
        <v>2325</v>
      </c>
      <c r="I233" s="103" t="s">
        <v>1022</v>
      </c>
      <c r="J233" s="103">
        <v>25</v>
      </c>
      <c r="K233" s="116">
        <v>43344</v>
      </c>
      <c r="L233" s="103">
        <v>50</v>
      </c>
      <c r="M233" s="103" t="s">
        <v>36</v>
      </c>
      <c r="N233" s="109">
        <v>590.532393</v>
      </c>
      <c r="O233" s="109">
        <v>590.532393</v>
      </c>
      <c r="P233" s="103"/>
      <c r="Q233" s="103"/>
      <c r="R233" s="103" t="s">
        <v>2325</v>
      </c>
      <c r="S233" s="103">
        <v>99</v>
      </c>
      <c r="T233" s="103" t="s">
        <v>37</v>
      </c>
      <c r="U233" s="103"/>
      <c r="V233" s="103"/>
      <c r="W233" s="103"/>
      <c r="X233" s="103" t="s">
        <v>3073</v>
      </c>
    </row>
    <row r="234" spans="1:24" s="92" customFormat="1" ht="51.75" customHeight="1">
      <c r="A234" s="22"/>
      <c r="B234" s="22">
        <v>2018</v>
      </c>
      <c r="C234" s="23" t="s">
        <v>29</v>
      </c>
      <c r="D234" s="103">
        <v>1802161301</v>
      </c>
      <c r="E234" s="103" t="s">
        <v>1020</v>
      </c>
      <c r="F234" s="103" t="s">
        <v>1021</v>
      </c>
      <c r="G234" s="103" t="s">
        <v>32</v>
      </c>
      <c r="H234" s="103" t="s">
        <v>1017</v>
      </c>
      <c r="I234" s="103" t="s">
        <v>1022</v>
      </c>
      <c r="J234" s="103">
        <v>22</v>
      </c>
      <c r="K234" s="116">
        <v>43344</v>
      </c>
      <c r="L234" s="103">
        <v>50</v>
      </c>
      <c r="M234" s="103" t="s">
        <v>36</v>
      </c>
      <c r="N234" s="109">
        <v>483.013094</v>
      </c>
      <c r="O234" s="109">
        <v>483.013094</v>
      </c>
      <c r="P234" s="103"/>
      <c r="Q234" s="103"/>
      <c r="R234" s="103" t="s">
        <v>1017</v>
      </c>
      <c r="S234" s="103">
        <v>76</v>
      </c>
      <c r="T234" s="103" t="s">
        <v>37</v>
      </c>
      <c r="U234" s="103"/>
      <c r="V234" s="103"/>
      <c r="W234" s="103"/>
      <c r="X234" s="103" t="s">
        <v>3074</v>
      </c>
    </row>
    <row r="235" spans="1:24" ht="121.5">
      <c r="A235" s="22"/>
      <c r="B235" s="22">
        <v>2018</v>
      </c>
      <c r="C235" s="23" t="s">
        <v>29</v>
      </c>
      <c r="D235" s="112">
        <v>1802100101</v>
      </c>
      <c r="E235" s="113" t="s">
        <v>3075</v>
      </c>
      <c r="F235" s="102" t="s">
        <v>3076</v>
      </c>
      <c r="G235" s="103" t="s">
        <v>32</v>
      </c>
      <c r="H235" s="112" t="s">
        <v>1898</v>
      </c>
      <c r="I235" s="112" t="s">
        <v>1001</v>
      </c>
      <c r="J235" s="112" t="s">
        <v>3077</v>
      </c>
      <c r="K235" s="116">
        <v>43405</v>
      </c>
      <c r="L235" s="112">
        <v>20</v>
      </c>
      <c r="M235" s="103" t="s">
        <v>36</v>
      </c>
      <c r="N235" s="103">
        <v>362</v>
      </c>
      <c r="O235" s="103">
        <v>362</v>
      </c>
      <c r="P235" s="112"/>
      <c r="Q235" s="112"/>
      <c r="R235" s="112" t="s">
        <v>1898</v>
      </c>
      <c r="S235" s="102">
        <v>1600</v>
      </c>
      <c r="T235" s="103" t="s">
        <v>37</v>
      </c>
      <c r="U235" s="112"/>
      <c r="V235" s="112"/>
      <c r="W235" s="112"/>
      <c r="X235" s="103" t="s">
        <v>3078</v>
      </c>
    </row>
    <row r="236" spans="1:24" ht="148.5">
      <c r="A236" s="22"/>
      <c r="B236" s="22">
        <v>2018</v>
      </c>
      <c r="C236" s="23" t="s">
        <v>29</v>
      </c>
      <c r="D236" s="112">
        <v>1802180201</v>
      </c>
      <c r="E236" s="113" t="s">
        <v>3079</v>
      </c>
      <c r="F236" s="102" t="s">
        <v>31</v>
      </c>
      <c r="G236" s="103" t="s">
        <v>32</v>
      </c>
      <c r="H236" s="112" t="s">
        <v>1877</v>
      </c>
      <c r="I236" s="112" t="s">
        <v>1001</v>
      </c>
      <c r="J236" s="112">
        <v>6.1</v>
      </c>
      <c r="K236" s="116">
        <v>43405</v>
      </c>
      <c r="L236" s="112">
        <v>20</v>
      </c>
      <c r="M236" s="103" t="s">
        <v>36</v>
      </c>
      <c r="N236" s="103">
        <v>299</v>
      </c>
      <c r="O236" s="103">
        <v>299</v>
      </c>
      <c r="P236" s="112"/>
      <c r="Q236" s="112"/>
      <c r="R236" s="112" t="s">
        <v>1877</v>
      </c>
      <c r="S236" s="102">
        <v>1345</v>
      </c>
      <c r="T236" s="103" t="s">
        <v>37</v>
      </c>
      <c r="U236" s="112"/>
      <c r="V236" s="112"/>
      <c r="W236" s="112"/>
      <c r="X236" s="103" t="s">
        <v>3080</v>
      </c>
    </row>
    <row r="237" spans="1:24" ht="94.5">
      <c r="A237" s="22"/>
      <c r="B237" s="22">
        <v>2018</v>
      </c>
      <c r="C237" s="23" t="s">
        <v>29</v>
      </c>
      <c r="D237" s="112">
        <v>1802070201</v>
      </c>
      <c r="E237" s="113" t="s">
        <v>3081</v>
      </c>
      <c r="F237" s="102" t="s">
        <v>3082</v>
      </c>
      <c r="G237" s="103" t="s">
        <v>32</v>
      </c>
      <c r="H237" s="112" t="s">
        <v>1886</v>
      </c>
      <c r="I237" s="112" t="s">
        <v>1001</v>
      </c>
      <c r="J237" s="112" t="s">
        <v>3083</v>
      </c>
      <c r="K237" s="116">
        <v>43405</v>
      </c>
      <c r="L237" s="112">
        <v>20</v>
      </c>
      <c r="M237" s="103" t="s">
        <v>36</v>
      </c>
      <c r="N237" s="103">
        <v>256</v>
      </c>
      <c r="O237" s="103">
        <v>256</v>
      </c>
      <c r="P237" s="112"/>
      <c r="Q237" s="112"/>
      <c r="R237" s="112" t="s">
        <v>1886</v>
      </c>
      <c r="S237" s="102">
        <v>1213</v>
      </c>
      <c r="T237" s="103" t="s">
        <v>37</v>
      </c>
      <c r="U237" s="112"/>
      <c r="V237" s="112"/>
      <c r="W237" s="112"/>
      <c r="X237" s="103" t="s">
        <v>3084</v>
      </c>
    </row>
    <row r="238" spans="1:24" ht="148.5">
      <c r="A238" s="22"/>
      <c r="B238" s="22">
        <v>2018</v>
      </c>
      <c r="C238" s="23" t="s">
        <v>29</v>
      </c>
      <c r="D238" s="112">
        <v>1802051201</v>
      </c>
      <c r="E238" s="113" t="s">
        <v>3085</v>
      </c>
      <c r="F238" s="102" t="s">
        <v>31</v>
      </c>
      <c r="G238" s="103" t="s">
        <v>32</v>
      </c>
      <c r="H238" s="112" t="s">
        <v>2336</v>
      </c>
      <c r="I238" s="112" t="s">
        <v>1001</v>
      </c>
      <c r="J238" s="112">
        <v>6.5</v>
      </c>
      <c r="K238" s="116">
        <v>43405</v>
      </c>
      <c r="L238" s="112">
        <v>20</v>
      </c>
      <c r="M238" s="103" t="s">
        <v>36</v>
      </c>
      <c r="N238" s="103">
        <v>287</v>
      </c>
      <c r="O238" s="103">
        <v>287</v>
      </c>
      <c r="P238" s="112"/>
      <c r="Q238" s="112"/>
      <c r="R238" s="112" t="s">
        <v>2336</v>
      </c>
      <c r="S238" s="102">
        <v>1423</v>
      </c>
      <c r="T238" s="103" t="s">
        <v>37</v>
      </c>
      <c r="U238" s="112"/>
      <c r="V238" s="112"/>
      <c r="W238" s="112"/>
      <c r="X238" s="103" t="s">
        <v>3086</v>
      </c>
    </row>
    <row r="239" spans="1:24" ht="81">
      <c r="A239" s="22"/>
      <c r="B239" s="22">
        <v>2018</v>
      </c>
      <c r="C239" s="23" t="s">
        <v>29</v>
      </c>
      <c r="D239" s="112">
        <v>1802130802</v>
      </c>
      <c r="E239" s="113" t="s">
        <v>3087</v>
      </c>
      <c r="F239" s="102" t="s">
        <v>3088</v>
      </c>
      <c r="G239" s="103" t="s">
        <v>32</v>
      </c>
      <c r="H239" s="112" t="s">
        <v>2105</v>
      </c>
      <c r="I239" s="112" t="s">
        <v>1001</v>
      </c>
      <c r="J239" s="112" t="s">
        <v>3089</v>
      </c>
      <c r="K239" s="116">
        <v>43405</v>
      </c>
      <c r="L239" s="112">
        <v>20</v>
      </c>
      <c r="M239" s="103" t="s">
        <v>36</v>
      </c>
      <c r="N239" s="103">
        <v>259</v>
      </c>
      <c r="O239" s="103">
        <v>259</v>
      </c>
      <c r="P239" s="112"/>
      <c r="Q239" s="112"/>
      <c r="R239" s="112" t="s">
        <v>2105</v>
      </c>
      <c r="S239" s="102">
        <v>1648</v>
      </c>
      <c r="T239" s="103" t="s">
        <v>37</v>
      </c>
      <c r="U239" s="112"/>
      <c r="V239" s="112"/>
      <c r="W239" s="112"/>
      <c r="X239" s="103" t="s">
        <v>3090</v>
      </c>
    </row>
    <row r="240" spans="1:24" ht="148.5">
      <c r="A240" s="22"/>
      <c r="B240" s="22">
        <v>2018</v>
      </c>
      <c r="C240" s="23" t="s">
        <v>29</v>
      </c>
      <c r="D240" s="112">
        <v>1802160501</v>
      </c>
      <c r="E240" s="113" t="s">
        <v>3091</v>
      </c>
      <c r="F240" s="102" t="s">
        <v>3088</v>
      </c>
      <c r="G240" s="103" t="s">
        <v>32</v>
      </c>
      <c r="H240" s="112" t="s">
        <v>2238</v>
      </c>
      <c r="I240" s="112" t="s">
        <v>1001</v>
      </c>
      <c r="J240" s="112" t="s">
        <v>3092</v>
      </c>
      <c r="K240" s="116">
        <v>43405</v>
      </c>
      <c r="L240" s="112">
        <v>20</v>
      </c>
      <c r="M240" s="103" t="s">
        <v>36</v>
      </c>
      <c r="N240" s="103">
        <v>337</v>
      </c>
      <c r="O240" s="103">
        <v>337</v>
      </c>
      <c r="P240" s="112"/>
      <c r="Q240" s="112"/>
      <c r="R240" s="112" t="s">
        <v>2238</v>
      </c>
      <c r="S240" s="102">
        <v>1467</v>
      </c>
      <c r="T240" s="103" t="s">
        <v>37</v>
      </c>
      <c r="U240" s="112"/>
      <c r="V240" s="112"/>
      <c r="W240" s="112"/>
      <c r="X240" s="103" t="s">
        <v>3093</v>
      </c>
    </row>
    <row r="241" spans="1:24" s="93" customFormat="1" ht="51.75" customHeight="1">
      <c r="A241" s="114"/>
      <c r="B241" s="22">
        <v>2018</v>
      </c>
      <c r="C241" s="23" t="s">
        <v>29</v>
      </c>
      <c r="D241" s="110">
        <v>1802010202</v>
      </c>
      <c r="E241" s="115" t="s">
        <v>3094</v>
      </c>
      <c r="F241" s="115" t="s">
        <v>847</v>
      </c>
      <c r="G241" s="115" t="s">
        <v>32</v>
      </c>
      <c r="H241" s="115" t="s">
        <v>2310</v>
      </c>
      <c r="I241" s="110" t="s">
        <v>682</v>
      </c>
      <c r="J241" s="115" t="s">
        <v>849</v>
      </c>
      <c r="K241" s="117" t="s">
        <v>3095</v>
      </c>
      <c r="L241" s="109" t="s">
        <v>690</v>
      </c>
      <c r="M241" s="109" t="s">
        <v>36</v>
      </c>
      <c r="N241" s="109">
        <v>23</v>
      </c>
      <c r="O241" s="109">
        <v>23</v>
      </c>
      <c r="P241" s="110"/>
      <c r="Q241" s="110"/>
      <c r="R241" s="115" t="s">
        <v>2310</v>
      </c>
      <c r="S241" s="118">
        <v>50</v>
      </c>
      <c r="T241" s="109" t="s">
        <v>851</v>
      </c>
      <c r="U241" s="110"/>
      <c r="V241" s="110"/>
      <c r="W241" s="110"/>
      <c r="X241" s="115" t="s">
        <v>852</v>
      </c>
    </row>
    <row r="242" spans="1:24" s="93" customFormat="1" ht="51.75" customHeight="1">
      <c r="A242" s="114"/>
      <c r="B242" s="22">
        <v>2018</v>
      </c>
      <c r="C242" s="23" t="s">
        <v>29</v>
      </c>
      <c r="D242" s="110">
        <v>1802010301</v>
      </c>
      <c r="E242" s="115" t="s">
        <v>3096</v>
      </c>
      <c r="F242" s="115" t="s">
        <v>847</v>
      </c>
      <c r="G242" s="115" t="s">
        <v>32</v>
      </c>
      <c r="H242" s="115" t="s">
        <v>2306</v>
      </c>
      <c r="I242" s="110" t="s">
        <v>682</v>
      </c>
      <c r="J242" s="115" t="s">
        <v>849</v>
      </c>
      <c r="K242" s="117" t="s">
        <v>3095</v>
      </c>
      <c r="L242" s="109" t="s">
        <v>690</v>
      </c>
      <c r="M242" s="109" t="s">
        <v>36</v>
      </c>
      <c r="N242" s="109">
        <v>23</v>
      </c>
      <c r="O242" s="109">
        <v>23</v>
      </c>
      <c r="P242" s="110"/>
      <c r="Q242" s="110"/>
      <c r="R242" s="115" t="s">
        <v>2306</v>
      </c>
      <c r="S242" s="118">
        <v>162</v>
      </c>
      <c r="T242" s="109" t="s">
        <v>851</v>
      </c>
      <c r="U242" s="110"/>
      <c r="V242" s="110"/>
      <c r="W242" s="110"/>
      <c r="X242" s="115" t="s">
        <v>852</v>
      </c>
    </row>
    <row r="243" spans="1:24" s="93" customFormat="1" ht="51.75" customHeight="1">
      <c r="A243" s="114"/>
      <c r="B243" s="22">
        <v>2018</v>
      </c>
      <c r="C243" s="23" t="s">
        <v>29</v>
      </c>
      <c r="D243" s="110">
        <v>1802180503</v>
      </c>
      <c r="E243" s="115" t="s">
        <v>3097</v>
      </c>
      <c r="F243" s="115" t="s">
        <v>847</v>
      </c>
      <c r="G243" s="115" t="s">
        <v>32</v>
      </c>
      <c r="H243" s="115" t="s">
        <v>2406</v>
      </c>
      <c r="I243" s="110" t="s">
        <v>682</v>
      </c>
      <c r="J243" s="115" t="s">
        <v>849</v>
      </c>
      <c r="K243" s="117" t="s">
        <v>3095</v>
      </c>
      <c r="L243" s="109" t="s">
        <v>690</v>
      </c>
      <c r="M243" s="109" t="s">
        <v>36</v>
      </c>
      <c r="N243" s="109">
        <v>23</v>
      </c>
      <c r="O243" s="109">
        <v>23</v>
      </c>
      <c r="P243" s="110"/>
      <c r="Q243" s="110"/>
      <c r="R243" s="115" t="s">
        <v>2406</v>
      </c>
      <c r="S243" s="118">
        <v>420</v>
      </c>
      <c r="T243" s="109" t="s">
        <v>851</v>
      </c>
      <c r="U243" s="110"/>
      <c r="V243" s="110"/>
      <c r="W243" s="110"/>
      <c r="X243" s="115" t="s">
        <v>852</v>
      </c>
    </row>
    <row r="244" spans="1:24" s="93" customFormat="1" ht="51.75" customHeight="1">
      <c r="A244" s="114"/>
      <c r="B244" s="22">
        <v>2018</v>
      </c>
      <c r="C244" s="23" t="s">
        <v>29</v>
      </c>
      <c r="D244" s="109">
        <v>1802170501</v>
      </c>
      <c r="E244" s="115" t="s">
        <v>3098</v>
      </c>
      <c r="F244" s="115" t="s">
        <v>847</v>
      </c>
      <c r="G244" s="115" t="s">
        <v>32</v>
      </c>
      <c r="H244" s="115" t="s">
        <v>2401</v>
      </c>
      <c r="I244" s="110" t="s">
        <v>682</v>
      </c>
      <c r="J244" s="115" t="s">
        <v>849</v>
      </c>
      <c r="K244" s="117" t="s">
        <v>3095</v>
      </c>
      <c r="L244" s="109" t="s">
        <v>690</v>
      </c>
      <c r="M244" s="109" t="s">
        <v>36</v>
      </c>
      <c r="N244" s="109">
        <v>23</v>
      </c>
      <c r="O244" s="109">
        <v>23</v>
      </c>
      <c r="P244" s="110"/>
      <c r="Q244" s="110"/>
      <c r="R244" s="115" t="s">
        <v>2401</v>
      </c>
      <c r="S244" s="118">
        <v>112</v>
      </c>
      <c r="T244" s="109" t="s">
        <v>851</v>
      </c>
      <c r="U244" s="110"/>
      <c r="V244" s="110"/>
      <c r="W244" s="110"/>
      <c r="X244" s="115" t="s">
        <v>852</v>
      </c>
    </row>
    <row r="245" spans="1:24" s="93" customFormat="1" ht="51.75" customHeight="1">
      <c r="A245" s="114"/>
      <c r="B245" s="22">
        <v>2018</v>
      </c>
      <c r="C245" s="23" t="s">
        <v>29</v>
      </c>
      <c r="D245" s="109">
        <v>1802170401</v>
      </c>
      <c r="E245" s="115" t="s">
        <v>3099</v>
      </c>
      <c r="F245" s="115" t="s">
        <v>847</v>
      </c>
      <c r="G245" s="115" t="s">
        <v>32</v>
      </c>
      <c r="H245" s="115" t="s">
        <v>2135</v>
      </c>
      <c r="I245" s="110" t="s">
        <v>682</v>
      </c>
      <c r="J245" s="115" t="s">
        <v>849</v>
      </c>
      <c r="K245" s="117" t="s">
        <v>3095</v>
      </c>
      <c r="L245" s="109" t="s">
        <v>690</v>
      </c>
      <c r="M245" s="109" t="s">
        <v>36</v>
      </c>
      <c r="N245" s="109">
        <v>23</v>
      </c>
      <c r="O245" s="109">
        <v>23</v>
      </c>
      <c r="P245" s="110"/>
      <c r="Q245" s="110"/>
      <c r="R245" s="115" t="s">
        <v>2135</v>
      </c>
      <c r="S245" s="118">
        <v>273</v>
      </c>
      <c r="T245" s="109" t="s">
        <v>851</v>
      </c>
      <c r="U245" s="110"/>
      <c r="V245" s="110"/>
      <c r="W245" s="110"/>
      <c r="X245" s="115" t="s">
        <v>852</v>
      </c>
    </row>
    <row r="246" spans="1:24" s="93" customFormat="1" ht="51.75" customHeight="1">
      <c r="A246" s="114"/>
      <c r="B246" s="22">
        <v>2018</v>
      </c>
      <c r="C246" s="23" t="s">
        <v>29</v>
      </c>
      <c r="D246" s="110">
        <v>1802160502</v>
      </c>
      <c r="E246" s="115" t="s">
        <v>3100</v>
      </c>
      <c r="F246" s="115" t="s">
        <v>847</v>
      </c>
      <c r="G246" s="115" t="s">
        <v>32</v>
      </c>
      <c r="H246" s="115" t="s">
        <v>2238</v>
      </c>
      <c r="I246" s="110" t="s">
        <v>682</v>
      </c>
      <c r="J246" s="115" t="s">
        <v>849</v>
      </c>
      <c r="K246" s="117" t="s">
        <v>3095</v>
      </c>
      <c r="L246" s="109" t="s">
        <v>690</v>
      </c>
      <c r="M246" s="109" t="s">
        <v>36</v>
      </c>
      <c r="N246" s="109">
        <v>23</v>
      </c>
      <c r="O246" s="109">
        <v>23</v>
      </c>
      <c r="P246" s="110"/>
      <c r="Q246" s="115"/>
      <c r="R246" s="115" t="s">
        <v>2238</v>
      </c>
      <c r="S246" s="118">
        <v>456</v>
      </c>
      <c r="T246" s="109" t="s">
        <v>851</v>
      </c>
      <c r="U246" s="110"/>
      <c r="V246" s="110"/>
      <c r="W246" s="110"/>
      <c r="X246" s="115" t="s">
        <v>852</v>
      </c>
    </row>
    <row r="247" spans="1:24" s="93" customFormat="1" ht="51.75" customHeight="1">
      <c r="A247" s="114"/>
      <c r="B247" s="22">
        <v>2018</v>
      </c>
      <c r="C247" s="23" t="s">
        <v>29</v>
      </c>
      <c r="D247" s="110">
        <v>1802150402</v>
      </c>
      <c r="E247" s="115" t="s">
        <v>3101</v>
      </c>
      <c r="F247" s="115" t="s">
        <v>847</v>
      </c>
      <c r="G247" s="115" t="s">
        <v>32</v>
      </c>
      <c r="H247" s="115" t="s">
        <v>2274</v>
      </c>
      <c r="I247" s="110" t="s">
        <v>682</v>
      </c>
      <c r="J247" s="115" t="s">
        <v>849</v>
      </c>
      <c r="K247" s="117" t="s">
        <v>3095</v>
      </c>
      <c r="L247" s="109" t="s">
        <v>690</v>
      </c>
      <c r="M247" s="109" t="s">
        <v>36</v>
      </c>
      <c r="N247" s="109">
        <v>23</v>
      </c>
      <c r="O247" s="109">
        <v>23</v>
      </c>
      <c r="P247" s="110"/>
      <c r="Q247" s="115"/>
      <c r="R247" s="115" t="s">
        <v>2274</v>
      </c>
      <c r="S247" s="118">
        <v>206</v>
      </c>
      <c r="T247" s="109" t="s">
        <v>851</v>
      </c>
      <c r="U247" s="110"/>
      <c r="V247" s="110"/>
      <c r="W247" s="110"/>
      <c r="X247" s="115" t="s">
        <v>852</v>
      </c>
    </row>
    <row r="248" spans="1:24" s="93" customFormat="1" ht="51.75" customHeight="1">
      <c r="A248" s="114"/>
      <c r="B248" s="22">
        <v>2018</v>
      </c>
      <c r="C248" s="23" t="s">
        <v>29</v>
      </c>
      <c r="D248" s="109">
        <v>1802150202</v>
      </c>
      <c r="E248" s="115" t="s">
        <v>3102</v>
      </c>
      <c r="F248" s="115" t="s">
        <v>847</v>
      </c>
      <c r="G248" s="115" t="s">
        <v>32</v>
      </c>
      <c r="H248" s="115" t="s">
        <v>3103</v>
      </c>
      <c r="I248" s="110" t="s">
        <v>682</v>
      </c>
      <c r="J248" s="115" t="s">
        <v>849</v>
      </c>
      <c r="K248" s="117" t="s">
        <v>3095</v>
      </c>
      <c r="L248" s="109" t="s">
        <v>690</v>
      </c>
      <c r="M248" s="109" t="s">
        <v>36</v>
      </c>
      <c r="N248" s="109">
        <v>5</v>
      </c>
      <c r="O248" s="109">
        <v>5</v>
      </c>
      <c r="P248" s="110"/>
      <c r="Q248" s="110"/>
      <c r="R248" s="115" t="s">
        <v>3103</v>
      </c>
      <c r="S248" s="118">
        <v>335</v>
      </c>
      <c r="T248" s="109" t="s">
        <v>851</v>
      </c>
      <c r="U248" s="110"/>
      <c r="V248" s="110"/>
      <c r="W248" s="110"/>
      <c r="X248" s="115" t="s">
        <v>852</v>
      </c>
    </row>
    <row r="249" spans="1:24" s="93" customFormat="1" ht="51.75" customHeight="1">
      <c r="A249" s="114"/>
      <c r="B249" s="22">
        <v>2018</v>
      </c>
      <c r="C249" s="23" t="s">
        <v>29</v>
      </c>
      <c r="D249" s="109">
        <v>1802120302</v>
      </c>
      <c r="E249" s="115" t="s">
        <v>3104</v>
      </c>
      <c r="F249" s="115" t="s">
        <v>847</v>
      </c>
      <c r="G249" s="115" t="s">
        <v>32</v>
      </c>
      <c r="H249" s="115" t="s">
        <v>2398</v>
      </c>
      <c r="I249" s="110" t="s">
        <v>682</v>
      </c>
      <c r="J249" s="115" t="s">
        <v>849</v>
      </c>
      <c r="K249" s="117" t="s">
        <v>3095</v>
      </c>
      <c r="L249" s="109" t="s">
        <v>690</v>
      </c>
      <c r="M249" s="109" t="s">
        <v>36</v>
      </c>
      <c r="N249" s="109">
        <v>23</v>
      </c>
      <c r="O249" s="109">
        <v>23</v>
      </c>
      <c r="P249" s="110"/>
      <c r="Q249" s="110"/>
      <c r="R249" s="115" t="s">
        <v>2398</v>
      </c>
      <c r="S249" s="118">
        <v>94</v>
      </c>
      <c r="T249" s="109" t="s">
        <v>851</v>
      </c>
      <c r="U249" s="110"/>
      <c r="V249" s="110"/>
      <c r="W249" s="110"/>
      <c r="X249" s="115" t="s">
        <v>852</v>
      </c>
    </row>
    <row r="250" spans="1:24" s="93" customFormat="1" ht="51.75" customHeight="1">
      <c r="A250" s="114"/>
      <c r="B250" s="22">
        <v>2018</v>
      </c>
      <c r="C250" s="23" t="s">
        <v>29</v>
      </c>
      <c r="D250" s="110">
        <v>1802080502</v>
      </c>
      <c r="E250" s="115" t="s">
        <v>3105</v>
      </c>
      <c r="F250" s="115" t="s">
        <v>847</v>
      </c>
      <c r="G250" s="115" t="s">
        <v>32</v>
      </c>
      <c r="H250" s="115" t="s">
        <v>2360</v>
      </c>
      <c r="I250" s="110" t="s">
        <v>682</v>
      </c>
      <c r="J250" s="115" t="s">
        <v>849</v>
      </c>
      <c r="K250" s="117" t="s">
        <v>3095</v>
      </c>
      <c r="L250" s="109" t="s">
        <v>690</v>
      </c>
      <c r="M250" s="109" t="s">
        <v>36</v>
      </c>
      <c r="N250" s="109">
        <v>23</v>
      </c>
      <c r="O250" s="109">
        <v>23</v>
      </c>
      <c r="P250" s="110"/>
      <c r="Q250" s="110"/>
      <c r="R250" s="115" t="s">
        <v>2360</v>
      </c>
      <c r="S250" s="118">
        <v>50</v>
      </c>
      <c r="T250" s="109" t="s">
        <v>851</v>
      </c>
      <c r="U250" s="110"/>
      <c r="V250" s="110"/>
      <c r="W250" s="110"/>
      <c r="X250" s="115" t="s">
        <v>852</v>
      </c>
    </row>
    <row r="251" spans="1:24" s="93" customFormat="1" ht="51.75" customHeight="1">
      <c r="A251" s="114"/>
      <c r="B251" s="22">
        <v>2018</v>
      </c>
      <c r="C251" s="23" t="s">
        <v>29</v>
      </c>
      <c r="D251" s="110">
        <v>1802080402</v>
      </c>
      <c r="E251" s="115" t="s">
        <v>3106</v>
      </c>
      <c r="F251" s="115" t="s">
        <v>847</v>
      </c>
      <c r="G251" s="115" t="s">
        <v>32</v>
      </c>
      <c r="H251" s="115" t="s">
        <v>2358</v>
      </c>
      <c r="I251" s="110" t="s">
        <v>682</v>
      </c>
      <c r="J251" s="115" t="s">
        <v>849</v>
      </c>
      <c r="K251" s="117" t="s">
        <v>3095</v>
      </c>
      <c r="L251" s="109" t="s">
        <v>690</v>
      </c>
      <c r="M251" s="109" t="s">
        <v>36</v>
      </c>
      <c r="N251" s="109">
        <v>23</v>
      </c>
      <c r="O251" s="109">
        <v>23</v>
      </c>
      <c r="P251" s="110"/>
      <c r="Q251" s="110"/>
      <c r="R251" s="115" t="s">
        <v>2358</v>
      </c>
      <c r="S251" s="118">
        <v>335</v>
      </c>
      <c r="T251" s="109" t="s">
        <v>851</v>
      </c>
      <c r="U251" s="110"/>
      <c r="V251" s="110"/>
      <c r="W251" s="110"/>
      <c r="X251" s="115" t="s">
        <v>852</v>
      </c>
    </row>
    <row r="252" spans="1:24" s="93" customFormat="1" ht="51.75" customHeight="1">
      <c r="A252" s="114"/>
      <c r="B252" s="22">
        <v>2018</v>
      </c>
      <c r="C252" s="23" t="s">
        <v>29</v>
      </c>
      <c r="D252" s="109">
        <v>1802070401</v>
      </c>
      <c r="E252" s="115" t="s">
        <v>3107</v>
      </c>
      <c r="F252" s="115" t="s">
        <v>847</v>
      </c>
      <c r="G252" s="115" t="s">
        <v>32</v>
      </c>
      <c r="H252" s="115" t="s">
        <v>2353</v>
      </c>
      <c r="I252" s="110" t="s">
        <v>682</v>
      </c>
      <c r="J252" s="115" t="s">
        <v>849</v>
      </c>
      <c r="K252" s="117" t="s">
        <v>3095</v>
      </c>
      <c r="L252" s="109" t="s">
        <v>690</v>
      </c>
      <c r="M252" s="109" t="s">
        <v>36</v>
      </c>
      <c r="N252" s="109">
        <v>23</v>
      </c>
      <c r="O252" s="109">
        <v>23</v>
      </c>
      <c r="P252" s="110"/>
      <c r="Q252" s="110"/>
      <c r="R252" s="115" t="s">
        <v>2353</v>
      </c>
      <c r="S252" s="118">
        <v>827</v>
      </c>
      <c r="T252" s="109" t="s">
        <v>851</v>
      </c>
      <c r="U252" s="110"/>
      <c r="V252" s="110"/>
      <c r="W252" s="110"/>
      <c r="X252" s="115" t="s">
        <v>852</v>
      </c>
    </row>
    <row r="253" spans="1:24" s="93" customFormat="1" ht="51.75" customHeight="1">
      <c r="A253" s="114"/>
      <c r="B253" s="22">
        <v>2018</v>
      </c>
      <c r="C253" s="23" t="s">
        <v>29</v>
      </c>
      <c r="D253" s="109">
        <v>1802070301</v>
      </c>
      <c r="E253" s="115" t="s">
        <v>3108</v>
      </c>
      <c r="F253" s="115" t="s">
        <v>847</v>
      </c>
      <c r="G253" s="115" t="s">
        <v>32</v>
      </c>
      <c r="H253" s="115" t="s">
        <v>2355</v>
      </c>
      <c r="I253" s="110" t="s">
        <v>682</v>
      </c>
      <c r="J253" s="115" t="s">
        <v>849</v>
      </c>
      <c r="K253" s="117" t="s">
        <v>3095</v>
      </c>
      <c r="L253" s="109" t="s">
        <v>690</v>
      </c>
      <c r="M253" s="109" t="s">
        <v>36</v>
      </c>
      <c r="N253" s="109">
        <v>23</v>
      </c>
      <c r="O253" s="109">
        <v>23</v>
      </c>
      <c r="P253" s="110"/>
      <c r="Q253" s="110"/>
      <c r="R253" s="115" t="s">
        <v>2355</v>
      </c>
      <c r="S253" s="118">
        <v>1088</v>
      </c>
      <c r="T253" s="109" t="s">
        <v>851</v>
      </c>
      <c r="U253" s="110"/>
      <c r="V253" s="110"/>
      <c r="W253" s="110"/>
      <c r="X253" s="115" t="s">
        <v>852</v>
      </c>
    </row>
    <row r="254" spans="1:24" s="93" customFormat="1" ht="51.75" customHeight="1">
      <c r="A254" s="114"/>
      <c r="B254" s="22">
        <v>2018</v>
      </c>
      <c r="C254" s="23" t="s">
        <v>29</v>
      </c>
      <c r="D254" s="102">
        <v>1802060502</v>
      </c>
      <c r="E254" s="115" t="s">
        <v>3109</v>
      </c>
      <c r="F254" s="115" t="s">
        <v>847</v>
      </c>
      <c r="G254" s="115" t="s">
        <v>32</v>
      </c>
      <c r="H254" s="115" t="s">
        <v>2148</v>
      </c>
      <c r="I254" s="110" t="s">
        <v>682</v>
      </c>
      <c r="J254" s="115" t="s">
        <v>849</v>
      </c>
      <c r="K254" s="117" t="s">
        <v>3095</v>
      </c>
      <c r="L254" s="109" t="s">
        <v>690</v>
      </c>
      <c r="M254" s="109" t="s">
        <v>36</v>
      </c>
      <c r="N254" s="109">
        <v>23</v>
      </c>
      <c r="O254" s="109">
        <v>23</v>
      </c>
      <c r="P254" s="110"/>
      <c r="Q254" s="110"/>
      <c r="R254" s="115" t="s">
        <v>2148</v>
      </c>
      <c r="S254" s="118">
        <v>63</v>
      </c>
      <c r="T254" s="109" t="s">
        <v>851</v>
      </c>
      <c r="U254" s="110"/>
      <c r="V254" s="110"/>
      <c r="W254" s="110"/>
      <c r="X254" s="115" t="s">
        <v>852</v>
      </c>
    </row>
    <row r="255" spans="1:24" s="93" customFormat="1" ht="51.75" customHeight="1">
      <c r="A255" s="114"/>
      <c r="B255" s="22">
        <v>2018</v>
      </c>
      <c r="C255" s="23" t="s">
        <v>29</v>
      </c>
      <c r="D255" s="102">
        <v>1802060302</v>
      </c>
      <c r="E255" s="115" t="s">
        <v>3110</v>
      </c>
      <c r="F255" s="115" t="s">
        <v>847</v>
      </c>
      <c r="G255" s="115" t="s">
        <v>32</v>
      </c>
      <c r="H255" s="115" t="s">
        <v>2321</v>
      </c>
      <c r="I255" s="110" t="s">
        <v>682</v>
      </c>
      <c r="J255" s="115" t="s">
        <v>849</v>
      </c>
      <c r="K255" s="117" t="s">
        <v>3095</v>
      </c>
      <c r="L255" s="109" t="s">
        <v>690</v>
      </c>
      <c r="M255" s="109" t="s">
        <v>36</v>
      </c>
      <c r="N255" s="109">
        <v>23</v>
      </c>
      <c r="O255" s="109">
        <v>23</v>
      </c>
      <c r="P255" s="110"/>
      <c r="Q255" s="110"/>
      <c r="R255" s="115" t="s">
        <v>2321</v>
      </c>
      <c r="S255" s="118">
        <v>148</v>
      </c>
      <c r="T255" s="109" t="s">
        <v>851</v>
      </c>
      <c r="U255" s="110"/>
      <c r="V255" s="110"/>
      <c r="W255" s="110"/>
      <c r="X255" s="115" t="s">
        <v>852</v>
      </c>
    </row>
    <row r="256" spans="1:24" s="93" customFormat="1" ht="51.75" customHeight="1">
      <c r="A256" s="114"/>
      <c r="B256" s="22">
        <v>2018</v>
      </c>
      <c r="C256" s="23" t="s">
        <v>29</v>
      </c>
      <c r="D256" s="110">
        <v>1802040203</v>
      </c>
      <c r="E256" s="115" t="s">
        <v>3111</v>
      </c>
      <c r="F256" s="115" t="s">
        <v>847</v>
      </c>
      <c r="G256" s="115" t="s">
        <v>32</v>
      </c>
      <c r="H256" s="115" t="s">
        <v>1977</v>
      </c>
      <c r="I256" s="110" t="s">
        <v>682</v>
      </c>
      <c r="J256" s="115" t="s">
        <v>849</v>
      </c>
      <c r="K256" s="117" t="s">
        <v>3095</v>
      </c>
      <c r="L256" s="109" t="s">
        <v>690</v>
      </c>
      <c r="M256" s="109" t="s">
        <v>36</v>
      </c>
      <c r="N256" s="109">
        <v>23</v>
      </c>
      <c r="O256" s="109">
        <v>23</v>
      </c>
      <c r="P256" s="110"/>
      <c r="Q256" s="110"/>
      <c r="R256" s="115" t="s">
        <v>1977</v>
      </c>
      <c r="S256" s="118">
        <v>310</v>
      </c>
      <c r="T256" s="109" t="s">
        <v>851</v>
      </c>
      <c r="U256" s="110"/>
      <c r="V256" s="110"/>
      <c r="W256" s="110"/>
      <c r="X256" s="115" t="s">
        <v>852</v>
      </c>
    </row>
    <row r="257" spans="1:24" s="93" customFormat="1" ht="51.75" customHeight="1">
      <c r="A257" s="114"/>
      <c r="B257" s="22">
        <v>2018</v>
      </c>
      <c r="C257" s="23" t="s">
        <v>29</v>
      </c>
      <c r="D257" s="110">
        <v>1802041501</v>
      </c>
      <c r="E257" s="115" t="s">
        <v>3112</v>
      </c>
      <c r="F257" s="115" t="s">
        <v>847</v>
      </c>
      <c r="G257" s="115" t="s">
        <v>32</v>
      </c>
      <c r="H257" s="115" t="s">
        <v>2270</v>
      </c>
      <c r="I257" s="110" t="s">
        <v>682</v>
      </c>
      <c r="J257" s="115" t="s">
        <v>849</v>
      </c>
      <c r="K257" s="117" t="s">
        <v>3095</v>
      </c>
      <c r="L257" s="109" t="s">
        <v>690</v>
      </c>
      <c r="M257" s="109" t="s">
        <v>36</v>
      </c>
      <c r="N257" s="109">
        <v>23</v>
      </c>
      <c r="O257" s="109">
        <v>23</v>
      </c>
      <c r="P257" s="110"/>
      <c r="Q257" s="110"/>
      <c r="R257" s="115" t="s">
        <v>2270</v>
      </c>
      <c r="S257" s="118">
        <v>180</v>
      </c>
      <c r="T257" s="109" t="s">
        <v>851</v>
      </c>
      <c r="U257" s="110"/>
      <c r="V257" s="110"/>
      <c r="W257" s="110"/>
      <c r="X257" s="115" t="s">
        <v>852</v>
      </c>
    </row>
    <row r="258" spans="1:24" s="93" customFormat="1" ht="51.75" customHeight="1">
      <c r="A258" s="114"/>
      <c r="B258" s="22">
        <v>2018</v>
      </c>
      <c r="C258" s="23" t="s">
        <v>29</v>
      </c>
      <c r="D258" s="110">
        <v>1802100601</v>
      </c>
      <c r="E258" s="115" t="s">
        <v>3113</v>
      </c>
      <c r="F258" s="115" t="s">
        <v>847</v>
      </c>
      <c r="G258" s="115" t="s">
        <v>32</v>
      </c>
      <c r="H258" s="115" t="s">
        <v>2155</v>
      </c>
      <c r="I258" s="110" t="s">
        <v>682</v>
      </c>
      <c r="J258" s="115" t="s">
        <v>849</v>
      </c>
      <c r="K258" s="117" t="s">
        <v>3095</v>
      </c>
      <c r="L258" s="109" t="s">
        <v>690</v>
      </c>
      <c r="M258" s="109" t="s">
        <v>36</v>
      </c>
      <c r="N258" s="109">
        <v>23</v>
      </c>
      <c r="O258" s="109">
        <v>23</v>
      </c>
      <c r="P258" s="110"/>
      <c r="Q258" s="110"/>
      <c r="R258" s="115" t="s">
        <v>2155</v>
      </c>
      <c r="S258" s="118">
        <v>835</v>
      </c>
      <c r="T258" s="109" t="s">
        <v>851</v>
      </c>
      <c r="U258" s="110"/>
      <c r="V258" s="110"/>
      <c r="W258" s="110"/>
      <c r="X258" s="115" t="s">
        <v>852</v>
      </c>
    </row>
    <row r="259" spans="1:24" s="93" customFormat="1" ht="51.75" customHeight="1">
      <c r="A259" s="114"/>
      <c r="B259" s="22">
        <v>2018</v>
      </c>
      <c r="C259" s="23" t="s">
        <v>29</v>
      </c>
      <c r="D259" s="109">
        <v>1802050501</v>
      </c>
      <c r="E259" s="115" t="s">
        <v>3114</v>
      </c>
      <c r="F259" s="115" t="s">
        <v>847</v>
      </c>
      <c r="G259" s="115" t="s">
        <v>32</v>
      </c>
      <c r="H259" s="115" t="s">
        <v>2338</v>
      </c>
      <c r="I259" s="110" t="s">
        <v>682</v>
      </c>
      <c r="J259" s="115" t="s">
        <v>849</v>
      </c>
      <c r="K259" s="117" t="s">
        <v>3095</v>
      </c>
      <c r="L259" s="109" t="s">
        <v>690</v>
      </c>
      <c r="M259" s="109" t="s">
        <v>36</v>
      </c>
      <c r="N259" s="109">
        <v>23</v>
      </c>
      <c r="O259" s="109">
        <v>23</v>
      </c>
      <c r="P259" s="110"/>
      <c r="Q259" s="110"/>
      <c r="R259" s="115" t="s">
        <v>2338</v>
      </c>
      <c r="S259" s="118">
        <v>973</v>
      </c>
      <c r="T259" s="109" t="s">
        <v>851</v>
      </c>
      <c r="U259" s="110"/>
      <c r="V259" s="110"/>
      <c r="W259" s="110"/>
      <c r="X259" s="115" t="s">
        <v>852</v>
      </c>
    </row>
    <row r="260" spans="1:24" s="93" customFormat="1" ht="51.75" customHeight="1">
      <c r="A260" s="114"/>
      <c r="B260" s="22">
        <v>2018</v>
      </c>
      <c r="C260" s="23" t="s">
        <v>29</v>
      </c>
      <c r="D260" s="110">
        <v>1802140601</v>
      </c>
      <c r="E260" s="115" t="s">
        <v>3115</v>
      </c>
      <c r="F260" s="115" t="s">
        <v>890</v>
      </c>
      <c r="G260" s="115" t="s">
        <v>32</v>
      </c>
      <c r="H260" s="115" t="s">
        <v>3116</v>
      </c>
      <c r="I260" s="110" t="s">
        <v>682</v>
      </c>
      <c r="J260" s="115" t="s">
        <v>849</v>
      </c>
      <c r="K260" s="117" t="s">
        <v>3095</v>
      </c>
      <c r="L260" s="109" t="s">
        <v>690</v>
      </c>
      <c r="M260" s="109" t="s">
        <v>36</v>
      </c>
      <c r="N260" s="109">
        <v>23</v>
      </c>
      <c r="O260" s="109">
        <v>23</v>
      </c>
      <c r="P260" s="110"/>
      <c r="Q260" s="110"/>
      <c r="R260" s="115" t="s">
        <v>3116</v>
      </c>
      <c r="S260" s="118">
        <v>491</v>
      </c>
      <c r="T260" s="109" t="s">
        <v>851</v>
      </c>
      <c r="U260" s="110"/>
      <c r="V260" s="110"/>
      <c r="W260" s="110"/>
      <c r="X260" s="115" t="s">
        <v>852</v>
      </c>
    </row>
    <row r="261" spans="1:24" s="93" customFormat="1" ht="51.75" customHeight="1">
      <c r="A261" s="114"/>
      <c r="B261" s="22">
        <v>2018</v>
      </c>
      <c r="C261" s="23" t="s">
        <v>29</v>
      </c>
      <c r="D261" s="110">
        <v>1802140401</v>
      </c>
      <c r="E261" s="115" t="s">
        <v>3117</v>
      </c>
      <c r="F261" s="115" t="s">
        <v>890</v>
      </c>
      <c r="G261" s="115" t="s">
        <v>32</v>
      </c>
      <c r="H261" s="115" t="s">
        <v>2390</v>
      </c>
      <c r="I261" s="110" t="s">
        <v>682</v>
      </c>
      <c r="J261" s="115" t="s">
        <v>849</v>
      </c>
      <c r="K261" s="117" t="s">
        <v>3095</v>
      </c>
      <c r="L261" s="109" t="s">
        <v>690</v>
      </c>
      <c r="M261" s="109" t="s">
        <v>36</v>
      </c>
      <c r="N261" s="109">
        <v>23</v>
      </c>
      <c r="O261" s="109">
        <v>23</v>
      </c>
      <c r="P261" s="110"/>
      <c r="Q261" s="110"/>
      <c r="R261" s="115" t="s">
        <v>2390</v>
      </c>
      <c r="S261" s="118">
        <v>472</v>
      </c>
      <c r="T261" s="109" t="s">
        <v>851</v>
      </c>
      <c r="U261" s="110"/>
      <c r="V261" s="110"/>
      <c r="W261" s="110"/>
      <c r="X261" s="115" t="s">
        <v>852</v>
      </c>
    </row>
    <row r="262" spans="1:24" s="93" customFormat="1" ht="51.75" customHeight="1">
      <c r="A262" s="114"/>
      <c r="B262" s="22">
        <v>2018</v>
      </c>
      <c r="C262" s="23" t="s">
        <v>29</v>
      </c>
      <c r="D262" s="110">
        <v>1802130602</v>
      </c>
      <c r="E262" s="115" t="s">
        <v>3118</v>
      </c>
      <c r="F262" s="115" t="s">
        <v>847</v>
      </c>
      <c r="G262" s="115" t="s">
        <v>32</v>
      </c>
      <c r="H262" s="115" t="s">
        <v>3119</v>
      </c>
      <c r="I262" s="110" t="s">
        <v>682</v>
      </c>
      <c r="J262" s="115" t="s">
        <v>849</v>
      </c>
      <c r="K262" s="117" t="s">
        <v>3095</v>
      </c>
      <c r="L262" s="109" t="s">
        <v>690</v>
      </c>
      <c r="M262" s="109" t="s">
        <v>36</v>
      </c>
      <c r="N262" s="109">
        <v>23</v>
      </c>
      <c r="O262" s="109">
        <v>23</v>
      </c>
      <c r="P262" s="110"/>
      <c r="Q262" s="110"/>
      <c r="R262" s="115" t="s">
        <v>3119</v>
      </c>
      <c r="S262" s="118">
        <v>669</v>
      </c>
      <c r="T262" s="109" t="s">
        <v>851</v>
      </c>
      <c r="U262" s="110"/>
      <c r="V262" s="110"/>
      <c r="W262" s="110"/>
      <c r="X262" s="115" t="s">
        <v>852</v>
      </c>
    </row>
    <row r="263" spans="1:24" s="93" customFormat="1" ht="51.75" customHeight="1">
      <c r="A263" s="114"/>
      <c r="B263" s="22">
        <v>2018</v>
      </c>
      <c r="C263" s="23" t="s">
        <v>29</v>
      </c>
      <c r="D263" s="109">
        <v>1802130301</v>
      </c>
      <c r="E263" s="115" t="s">
        <v>3120</v>
      </c>
      <c r="F263" s="115" t="s">
        <v>847</v>
      </c>
      <c r="G263" s="115" t="s">
        <v>32</v>
      </c>
      <c r="H263" s="115" t="s">
        <v>2383</v>
      </c>
      <c r="I263" s="110" t="s">
        <v>682</v>
      </c>
      <c r="J263" s="115" t="s">
        <v>849</v>
      </c>
      <c r="K263" s="117" t="s">
        <v>3095</v>
      </c>
      <c r="L263" s="109" t="s">
        <v>690</v>
      </c>
      <c r="M263" s="109" t="s">
        <v>36</v>
      </c>
      <c r="N263" s="109">
        <v>23</v>
      </c>
      <c r="O263" s="109">
        <v>23</v>
      </c>
      <c r="P263" s="110"/>
      <c r="Q263" s="110"/>
      <c r="R263" s="115" t="s">
        <v>2383</v>
      </c>
      <c r="S263" s="118">
        <v>660</v>
      </c>
      <c r="T263" s="109" t="s">
        <v>851</v>
      </c>
      <c r="U263" s="110"/>
      <c r="V263" s="110"/>
      <c r="W263" s="110"/>
      <c r="X263" s="115" t="s">
        <v>852</v>
      </c>
    </row>
    <row r="264" spans="1:24" s="93" customFormat="1" ht="51.75" customHeight="1">
      <c r="A264" s="114"/>
      <c r="B264" s="22">
        <v>2018</v>
      </c>
      <c r="C264" s="23" t="s">
        <v>29</v>
      </c>
      <c r="D264" s="110">
        <v>1802030124</v>
      </c>
      <c r="E264" s="115" t="s">
        <v>3121</v>
      </c>
      <c r="F264" s="115" t="s">
        <v>847</v>
      </c>
      <c r="G264" s="115" t="s">
        <v>32</v>
      </c>
      <c r="H264" s="115" t="s">
        <v>2116</v>
      </c>
      <c r="I264" s="110" t="s">
        <v>682</v>
      </c>
      <c r="J264" s="115" t="s">
        <v>849</v>
      </c>
      <c r="K264" s="117" t="s">
        <v>3095</v>
      </c>
      <c r="L264" s="109" t="s">
        <v>690</v>
      </c>
      <c r="M264" s="109" t="s">
        <v>36</v>
      </c>
      <c r="N264" s="109">
        <v>23</v>
      </c>
      <c r="O264" s="109">
        <v>23</v>
      </c>
      <c r="P264" s="110"/>
      <c r="Q264" s="110"/>
      <c r="R264" s="115" t="s">
        <v>2116</v>
      </c>
      <c r="S264" s="118">
        <v>275</v>
      </c>
      <c r="T264" s="109" t="s">
        <v>851</v>
      </c>
      <c r="U264" s="110"/>
      <c r="V264" s="110"/>
      <c r="W264" s="110"/>
      <c r="X264" s="115" t="s">
        <v>852</v>
      </c>
    </row>
    <row r="265" spans="1:24" s="93" customFormat="1" ht="51.75" customHeight="1">
      <c r="A265" s="114"/>
      <c r="B265" s="22">
        <v>2018</v>
      </c>
      <c r="C265" s="23" t="s">
        <v>29</v>
      </c>
      <c r="D265" s="110">
        <v>1802030604</v>
      </c>
      <c r="E265" s="115" t="s">
        <v>3122</v>
      </c>
      <c r="F265" s="115" t="s">
        <v>847</v>
      </c>
      <c r="G265" s="115" t="s">
        <v>32</v>
      </c>
      <c r="H265" s="115" t="s">
        <v>2295</v>
      </c>
      <c r="I265" s="110" t="s">
        <v>682</v>
      </c>
      <c r="J265" s="115" t="s">
        <v>849</v>
      </c>
      <c r="K265" s="117" t="s">
        <v>3095</v>
      </c>
      <c r="L265" s="109" t="s">
        <v>690</v>
      </c>
      <c r="M265" s="109" t="s">
        <v>36</v>
      </c>
      <c r="N265" s="109">
        <v>23</v>
      </c>
      <c r="O265" s="109">
        <v>23</v>
      </c>
      <c r="P265" s="110"/>
      <c r="Q265" s="110"/>
      <c r="R265" s="115" t="s">
        <v>2295</v>
      </c>
      <c r="S265" s="118">
        <v>484</v>
      </c>
      <c r="T265" s="109" t="s">
        <v>851</v>
      </c>
      <c r="U265" s="110"/>
      <c r="V265" s="110"/>
      <c r="W265" s="110"/>
      <c r="X265" s="115" t="s">
        <v>852</v>
      </c>
    </row>
    <row r="266" spans="1:24" s="93" customFormat="1" ht="51.75" customHeight="1">
      <c r="A266" s="114"/>
      <c r="B266" s="22">
        <v>2018</v>
      </c>
      <c r="C266" s="23" t="s">
        <v>29</v>
      </c>
      <c r="D266" s="110">
        <v>1802020102</v>
      </c>
      <c r="E266" s="115" t="s">
        <v>3123</v>
      </c>
      <c r="F266" s="115" t="s">
        <v>847</v>
      </c>
      <c r="G266" s="115" t="s">
        <v>32</v>
      </c>
      <c r="H266" s="115" t="s">
        <v>2411</v>
      </c>
      <c r="I266" s="110" t="s">
        <v>682</v>
      </c>
      <c r="J266" s="115" t="s">
        <v>849</v>
      </c>
      <c r="K266" s="117" t="s">
        <v>3095</v>
      </c>
      <c r="L266" s="109" t="s">
        <v>690</v>
      </c>
      <c r="M266" s="109" t="s">
        <v>36</v>
      </c>
      <c r="N266" s="109">
        <v>23</v>
      </c>
      <c r="O266" s="109">
        <v>23</v>
      </c>
      <c r="P266" s="110"/>
      <c r="Q266" s="110"/>
      <c r="R266" s="115" t="s">
        <v>2411</v>
      </c>
      <c r="S266" s="118">
        <v>89</v>
      </c>
      <c r="T266" s="109" t="s">
        <v>851</v>
      </c>
      <c r="U266" s="110"/>
      <c r="V266" s="110"/>
      <c r="W266" s="110"/>
      <c r="X266" s="115" t="s">
        <v>852</v>
      </c>
    </row>
    <row r="267" spans="1:24" s="93" customFormat="1" ht="51.75" customHeight="1">
      <c r="A267" s="114"/>
      <c r="B267" s="22">
        <v>2018</v>
      </c>
      <c r="C267" s="23" t="s">
        <v>29</v>
      </c>
      <c r="D267" s="110">
        <v>1802020502</v>
      </c>
      <c r="E267" s="115" t="s">
        <v>3124</v>
      </c>
      <c r="F267" s="115" t="s">
        <v>847</v>
      </c>
      <c r="G267" s="115" t="s">
        <v>32</v>
      </c>
      <c r="H267" s="115" t="s">
        <v>2195</v>
      </c>
      <c r="I267" s="110" t="s">
        <v>682</v>
      </c>
      <c r="J267" s="115" t="s">
        <v>849</v>
      </c>
      <c r="K267" s="117" t="s">
        <v>3095</v>
      </c>
      <c r="L267" s="109" t="s">
        <v>690</v>
      </c>
      <c r="M267" s="109" t="s">
        <v>36</v>
      </c>
      <c r="N267" s="109">
        <v>23</v>
      </c>
      <c r="O267" s="109">
        <v>23</v>
      </c>
      <c r="P267" s="110"/>
      <c r="Q267" s="110"/>
      <c r="R267" s="115" t="s">
        <v>2195</v>
      </c>
      <c r="S267" s="118">
        <v>438</v>
      </c>
      <c r="T267" s="109" t="s">
        <v>851</v>
      </c>
      <c r="U267" s="110"/>
      <c r="V267" s="110"/>
      <c r="W267" s="110"/>
      <c r="X267" s="115" t="s">
        <v>852</v>
      </c>
    </row>
    <row r="268" spans="1:24" s="93" customFormat="1" ht="51.75" customHeight="1">
      <c r="A268" s="114"/>
      <c r="B268" s="22">
        <v>2018</v>
      </c>
      <c r="C268" s="23" t="s">
        <v>29</v>
      </c>
      <c r="D268" s="110">
        <v>1802081201</v>
      </c>
      <c r="E268" s="115" t="s">
        <v>3125</v>
      </c>
      <c r="F268" s="115" t="s">
        <v>847</v>
      </c>
      <c r="G268" s="115" t="s">
        <v>32</v>
      </c>
      <c r="H268" s="115" t="s">
        <v>2289</v>
      </c>
      <c r="I268" s="110" t="s">
        <v>682</v>
      </c>
      <c r="J268" s="115" t="s">
        <v>849</v>
      </c>
      <c r="K268" s="117" t="s">
        <v>3126</v>
      </c>
      <c r="L268" s="109" t="s">
        <v>690</v>
      </c>
      <c r="M268" s="109" t="s">
        <v>36</v>
      </c>
      <c r="N268" s="109">
        <v>24</v>
      </c>
      <c r="O268" s="109">
        <v>24</v>
      </c>
      <c r="P268" s="110"/>
      <c r="Q268" s="110"/>
      <c r="R268" s="115" t="s">
        <v>2289</v>
      </c>
      <c r="S268" s="118">
        <v>3009</v>
      </c>
      <c r="T268" s="109" t="s">
        <v>851</v>
      </c>
      <c r="U268" s="110"/>
      <c r="V268" s="110"/>
      <c r="W268" s="110"/>
      <c r="X268" s="115" t="s">
        <v>3127</v>
      </c>
    </row>
    <row r="269" spans="1:24" s="93" customFormat="1" ht="51.75" customHeight="1">
      <c r="A269" s="114"/>
      <c r="B269" s="22">
        <v>2018</v>
      </c>
      <c r="C269" s="23" t="s">
        <v>29</v>
      </c>
      <c r="D269" s="110">
        <v>1802080705</v>
      </c>
      <c r="E269" s="115" t="s">
        <v>3128</v>
      </c>
      <c r="F269" s="115" t="s">
        <v>847</v>
      </c>
      <c r="G269" s="115" t="s">
        <v>32</v>
      </c>
      <c r="H269" s="115" t="s">
        <v>3129</v>
      </c>
      <c r="I269" s="110" t="s">
        <v>682</v>
      </c>
      <c r="J269" s="115" t="s">
        <v>849</v>
      </c>
      <c r="K269" s="117" t="s">
        <v>3126</v>
      </c>
      <c r="L269" s="109" t="s">
        <v>690</v>
      </c>
      <c r="M269" s="109" t="s">
        <v>36</v>
      </c>
      <c r="N269" s="109">
        <v>24</v>
      </c>
      <c r="O269" s="109">
        <v>24</v>
      </c>
      <c r="P269" s="110"/>
      <c r="Q269" s="110"/>
      <c r="R269" s="115" t="s">
        <v>3129</v>
      </c>
      <c r="S269" s="118">
        <v>2896</v>
      </c>
      <c r="T269" s="109" t="s">
        <v>851</v>
      </c>
      <c r="U269" s="110"/>
      <c r="V269" s="110"/>
      <c r="W269" s="110"/>
      <c r="X269" s="115" t="s">
        <v>3127</v>
      </c>
    </row>
    <row r="270" spans="1:24" s="93" customFormat="1" ht="51.75" customHeight="1">
      <c r="A270" s="114"/>
      <c r="B270" s="22">
        <v>2018</v>
      </c>
      <c r="C270" s="23" t="s">
        <v>29</v>
      </c>
      <c r="D270" s="102">
        <v>1802150803</v>
      </c>
      <c r="E270" s="115" t="s">
        <v>3130</v>
      </c>
      <c r="F270" s="115" t="s">
        <v>847</v>
      </c>
      <c r="G270" s="115" t="s">
        <v>32</v>
      </c>
      <c r="H270" s="115" t="s">
        <v>3131</v>
      </c>
      <c r="I270" s="110" t="s">
        <v>682</v>
      </c>
      <c r="J270" s="115" t="s">
        <v>849</v>
      </c>
      <c r="K270" s="117" t="s">
        <v>3126</v>
      </c>
      <c r="L270" s="109" t="s">
        <v>690</v>
      </c>
      <c r="M270" s="109" t="s">
        <v>36</v>
      </c>
      <c r="N270" s="109">
        <v>24</v>
      </c>
      <c r="O270" s="109">
        <v>24</v>
      </c>
      <c r="P270" s="110"/>
      <c r="Q270" s="110"/>
      <c r="R270" s="115" t="s">
        <v>3131</v>
      </c>
      <c r="S270" s="118">
        <v>2228</v>
      </c>
      <c r="T270" s="109" t="s">
        <v>851</v>
      </c>
      <c r="U270" s="110"/>
      <c r="V270" s="110"/>
      <c r="W270" s="110"/>
      <c r="X270" s="115" t="s">
        <v>3127</v>
      </c>
    </row>
    <row r="271" spans="1:24" s="93" customFormat="1" ht="51.75" customHeight="1">
      <c r="A271" s="114"/>
      <c r="B271" s="22">
        <v>2018</v>
      </c>
      <c r="C271" s="23" t="s">
        <v>29</v>
      </c>
      <c r="D271" s="110">
        <v>1802151002</v>
      </c>
      <c r="E271" s="115" t="s">
        <v>3132</v>
      </c>
      <c r="F271" s="115" t="s">
        <v>847</v>
      </c>
      <c r="G271" s="115" t="s">
        <v>32</v>
      </c>
      <c r="H271" s="115" t="s">
        <v>3133</v>
      </c>
      <c r="I271" s="110" t="s">
        <v>682</v>
      </c>
      <c r="J271" s="115" t="s">
        <v>849</v>
      </c>
      <c r="K271" s="117" t="s">
        <v>3126</v>
      </c>
      <c r="L271" s="109" t="s">
        <v>690</v>
      </c>
      <c r="M271" s="109" t="s">
        <v>36</v>
      </c>
      <c r="N271" s="109">
        <v>24</v>
      </c>
      <c r="O271" s="109">
        <v>24</v>
      </c>
      <c r="P271" s="110"/>
      <c r="Q271" s="110"/>
      <c r="R271" s="115" t="s">
        <v>3133</v>
      </c>
      <c r="S271" s="118">
        <v>729</v>
      </c>
      <c r="T271" s="109" t="s">
        <v>851</v>
      </c>
      <c r="U271" s="110"/>
      <c r="V271" s="110"/>
      <c r="W271" s="110"/>
      <c r="X271" s="115" t="s">
        <v>3127</v>
      </c>
    </row>
    <row r="272" spans="1:24" s="93" customFormat="1" ht="51.75" customHeight="1">
      <c r="A272" s="114"/>
      <c r="B272" s="22">
        <v>2018</v>
      </c>
      <c r="C272" s="23" t="s">
        <v>29</v>
      </c>
      <c r="D272" s="110">
        <v>1802031332</v>
      </c>
      <c r="E272" s="115" t="s">
        <v>3134</v>
      </c>
      <c r="F272" s="115" t="s">
        <v>847</v>
      </c>
      <c r="G272" s="115" t="s">
        <v>32</v>
      </c>
      <c r="H272" s="115" t="s">
        <v>3135</v>
      </c>
      <c r="I272" s="110" t="s">
        <v>682</v>
      </c>
      <c r="J272" s="115" t="s">
        <v>849</v>
      </c>
      <c r="K272" s="117" t="s">
        <v>3126</v>
      </c>
      <c r="L272" s="109" t="s">
        <v>690</v>
      </c>
      <c r="M272" s="109" t="s">
        <v>36</v>
      </c>
      <c r="N272" s="109">
        <v>24</v>
      </c>
      <c r="O272" s="109">
        <v>24</v>
      </c>
      <c r="P272" s="110"/>
      <c r="Q272" s="110"/>
      <c r="R272" s="115" t="s">
        <v>3135</v>
      </c>
      <c r="S272" s="118">
        <v>1661</v>
      </c>
      <c r="T272" s="109" t="s">
        <v>851</v>
      </c>
      <c r="U272" s="110"/>
      <c r="V272" s="110"/>
      <c r="W272" s="110"/>
      <c r="X272" s="115" t="s">
        <v>3127</v>
      </c>
    </row>
    <row r="273" spans="1:24" s="93" customFormat="1" ht="51.75" customHeight="1">
      <c r="A273" s="114"/>
      <c r="B273" s="22">
        <v>2018</v>
      </c>
      <c r="C273" s="23" t="s">
        <v>29</v>
      </c>
      <c r="D273" s="110">
        <v>1802031002</v>
      </c>
      <c r="E273" s="115" t="s">
        <v>3136</v>
      </c>
      <c r="F273" s="115" t="s">
        <v>847</v>
      </c>
      <c r="G273" s="115" t="s">
        <v>32</v>
      </c>
      <c r="H273" s="115" t="s">
        <v>2299</v>
      </c>
      <c r="I273" s="110" t="s">
        <v>682</v>
      </c>
      <c r="J273" s="115" t="s">
        <v>849</v>
      </c>
      <c r="K273" s="117" t="s">
        <v>3126</v>
      </c>
      <c r="L273" s="109" t="s">
        <v>690</v>
      </c>
      <c r="M273" s="109" t="s">
        <v>36</v>
      </c>
      <c r="N273" s="109">
        <v>24</v>
      </c>
      <c r="O273" s="109">
        <v>24</v>
      </c>
      <c r="P273" s="110"/>
      <c r="Q273" s="110"/>
      <c r="R273" s="115" t="s">
        <v>2299</v>
      </c>
      <c r="S273" s="118">
        <v>2724</v>
      </c>
      <c r="T273" s="109" t="s">
        <v>851</v>
      </c>
      <c r="U273" s="110"/>
      <c r="V273" s="110"/>
      <c r="W273" s="110"/>
      <c r="X273" s="115" t="s">
        <v>3127</v>
      </c>
    </row>
    <row r="274" spans="1:24" s="93" customFormat="1" ht="51.75" customHeight="1">
      <c r="A274" s="114"/>
      <c r="B274" s="22">
        <v>2018</v>
      </c>
      <c r="C274" s="23" t="s">
        <v>29</v>
      </c>
      <c r="D274" s="110">
        <v>1802031401</v>
      </c>
      <c r="E274" s="115" t="s">
        <v>3137</v>
      </c>
      <c r="F274" s="115" t="s">
        <v>847</v>
      </c>
      <c r="G274" s="115" t="s">
        <v>32</v>
      </c>
      <c r="H274" s="115" t="s">
        <v>3138</v>
      </c>
      <c r="I274" s="110" t="s">
        <v>682</v>
      </c>
      <c r="J274" s="115" t="s">
        <v>849</v>
      </c>
      <c r="K274" s="117" t="s">
        <v>3126</v>
      </c>
      <c r="L274" s="109" t="s">
        <v>690</v>
      </c>
      <c r="M274" s="109" t="s">
        <v>36</v>
      </c>
      <c r="N274" s="109">
        <v>24</v>
      </c>
      <c r="O274" s="109">
        <v>24</v>
      </c>
      <c r="P274" s="110"/>
      <c r="Q274" s="110"/>
      <c r="R274" s="115" t="s">
        <v>3138</v>
      </c>
      <c r="S274" s="118">
        <v>1507</v>
      </c>
      <c r="T274" s="109" t="s">
        <v>851</v>
      </c>
      <c r="U274" s="110"/>
      <c r="V274" s="110"/>
      <c r="W274" s="110"/>
      <c r="X274" s="115" t="s">
        <v>3127</v>
      </c>
    </row>
    <row r="275" spans="1:24" s="93" customFormat="1" ht="51.75" customHeight="1">
      <c r="A275" s="114"/>
      <c r="B275" s="22">
        <v>2018</v>
      </c>
      <c r="C275" s="23" t="s">
        <v>29</v>
      </c>
      <c r="D275" s="110">
        <v>1802030901</v>
      </c>
      <c r="E275" s="115" t="s">
        <v>3139</v>
      </c>
      <c r="F275" s="115" t="s">
        <v>847</v>
      </c>
      <c r="G275" s="115" t="s">
        <v>32</v>
      </c>
      <c r="H275" s="115" t="s">
        <v>2118</v>
      </c>
      <c r="I275" s="110" t="s">
        <v>682</v>
      </c>
      <c r="J275" s="115" t="s">
        <v>849</v>
      </c>
      <c r="K275" s="117" t="s">
        <v>3126</v>
      </c>
      <c r="L275" s="109" t="s">
        <v>690</v>
      </c>
      <c r="M275" s="109" t="s">
        <v>36</v>
      </c>
      <c r="N275" s="109">
        <v>24</v>
      </c>
      <c r="O275" s="109">
        <v>24</v>
      </c>
      <c r="P275" s="110"/>
      <c r="Q275" s="110"/>
      <c r="R275" s="115" t="s">
        <v>2118</v>
      </c>
      <c r="S275" s="118">
        <v>1692</v>
      </c>
      <c r="T275" s="109" t="s">
        <v>851</v>
      </c>
      <c r="U275" s="110"/>
      <c r="V275" s="110"/>
      <c r="W275" s="110"/>
      <c r="X275" s="115" t="s">
        <v>3127</v>
      </c>
    </row>
    <row r="276" spans="1:24" s="93" customFormat="1" ht="51.75" customHeight="1">
      <c r="A276" s="114"/>
      <c r="B276" s="22">
        <v>2018</v>
      </c>
      <c r="C276" s="23" t="s">
        <v>29</v>
      </c>
      <c r="D276" s="110">
        <v>1802051101</v>
      </c>
      <c r="E276" s="115" t="s">
        <v>3140</v>
      </c>
      <c r="F276" s="115" t="s">
        <v>847</v>
      </c>
      <c r="G276" s="115" t="s">
        <v>32</v>
      </c>
      <c r="H276" s="115" t="s">
        <v>3141</v>
      </c>
      <c r="I276" s="110" t="s">
        <v>682</v>
      </c>
      <c r="J276" s="115" t="s">
        <v>849</v>
      </c>
      <c r="K276" s="117" t="s">
        <v>3126</v>
      </c>
      <c r="L276" s="109" t="s">
        <v>690</v>
      </c>
      <c r="M276" s="109" t="s">
        <v>36</v>
      </c>
      <c r="N276" s="109">
        <v>24</v>
      </c>
      <c r="O276" s="109">
        <v>24</v>
      </c>
      <c r="P276" s="110"/>
      <c r="Q276" s="110"/>
      <c r="R276" s="115" t="s">
        <v>3141</v>
      </c>
      <c r="S276" s="118">
        <v>3142</v>
      </c>
      <c r="T276" s="109" t="s">
        <v>851</v>
      </c>
      <c r="U276" s="110"/>
      <c r="V276" s="110"/>
      <c r="W276" s="110"/>
      <c r="X276" s="115" t="s">
        <v>3127</v>
      </c>
    </row>
    <row r="277" spans="1:24" s="93" customFormat="1" ht="51.75" customHeight="1">
      <c r="A277" s="114"/>
      <c r="B277" s="22">
        <v>2018</v>
      </c>
      <c r="C277" s="23" t="s">
        <v>29</v>
      </c>
      <c r="D277" s="110">
        <v>1802051202</v>
      </c>
      <c r="E277" s="115" t="s">
        <v>3142</v>
      </c>
      <c r="F277" s="115" t="s">
        <v>847</v>
      </c>
      <c r="G277" s="115" t="s">
        <v>32</v>
      </c>
      <c r="H277" s="115" t="s">
        <v>2336</v>
      </c>
      <c r="I277" s="110" t="s">
        <v>682</v>
      </c>
      <c r="J277" s="115" t="s">
        <v>849</v>
      </c>
      <c r="K277" s="117" t="s">
        <v>3126</v>
      </c>
      <c r="L277" s="109" t="s">
        <v>690</v>
      </c>
      <c r="M277" s="109" t="s">
        <v>36</v>
      </c>
      <c r="N277" s="109">
        <v>24</v>
      </c>
      <c r="O277" s="109">
        <v>24</v>
      </c>
      <c r="P277" s="110"/>
      <c r="Q277" s="110"/>
      <c r="R277" s="115" t="s">
        <v>2336</v>
      </c>
      <c r="S277" s="118">
        <v>3249</v>
      </c>
      <c r="T277" s="109" t="s">
        <v>851</v>
      </c>
      <c r="U277" s="110"/>
      <c r="V277" s="110"/>
      <c r="W277" s="110"/>
      <c r="X277" s="115" t="s">
        <v>3127</v>
      </c>
    </row>
    <row r="278" spans="1:24" s="93" customFormat="1" ht="51.75" customHeight="1">
      <c r="A278" s="114"/>
      <c r="B278" s="22">
        <v>2018</v>
      </c>
      <c r="C278" s="23" t="s">
        <v>29</v>
      </c>
      <c r="D278" s="102">
        <v>1802050903</v>
      </c>
      <c r="E278" s="115" t="s">
        <v>3143</v>
      </c>
      <c r="F278" s="115" t="s">
        <v>847</v>
      </c>
      <c r="G278" s="115" t="s">
        <v>32</v>
      </c>
      <c r="H278" s="115" t="s">
        <v>2340</v>
      </c>
      <c r="I278" s="110" t="s">
        <v>682</v>
      </c>
      <c r="J278" s="115" t="s">
        <v>849</v>
      </c>
      <c r="K278" s="117" t="s">
        <v>3126</v>
      </c>
      <c r="L278" s="109" t="s">
        <v>690</v>
      </c>
      <c r="M278" s="109" t="s">
        <v>36</v>
      </c>
      <c r="N278" s="109">
        <v>24</v>
      </c>
      <c r="O278" s="109">
        <v>24</v>
      </c>
      <c r="P278" s="110"/>
      <c r="Q278" s="110"/>
      <c r="R278" s="115" t="s">
        <v>2340</v>
      </c>
      <c r="S278" s="118">
        <v>2869</v>
      </c>
      <c r="T278" s="109" t="s">
        <v>851</v>
      </c>
      <c r="U278" s="110"/>
      <c r="V278" s="110"/>
      <c r="W278" s="110"/>
      <c r="X278" s="115" t="s">
        <v>3127</v>
      </c>
    </row>
    <row r="279" spans="1:24" s="93" customFormat="1" ht="51.75" customHeight="1">
      <c r="A279" s="114"/>
      <c r="B279" s="22">
        <v>2018</v>
      </c>
      <c r="C279" s="23" t="s">
        <v>29</v>
      </c>
      <c r="D279" s="109">
        <v>1802050802</v>
      </c>
      <c r="E279" s="115" t="s">
        <v>3144</v>
      </c>
      <c r="F279" s="115" t="s">
        <v>847</v>
      </c>
      <c r="G279" s="115" t="s">
        <v>32</v>
      </c>
      <c r="H279" s="115" t="s">
        <v>3145</v>
      </c>
      <c r="I279" s="110" t="s">
        <v>682</v>
      </c>
      <c r="J279" s="115" t="s">
        <v>849</v>
      </c>
      <c r="K279" s="117" t="s">
        <v>3126</v>
      </c>
      <c r="L279" s="109" t="s">
        <v>690</v>
      </c>
      <c r="M279" s="109" t="s">
        <v>36</v>
      </c>
      <c r="N279" s="109">
        <v>24</v>
      </c>
      <c r="O279" s="109">
        <v>24</v>
      </c>
      <c r="P279" s="110"/>
      <c r="Q279" s="110"/>
      <c r="R279" s="115" t="s">
        <v>3145</v>
      </c>
      <c r="S279" s="118">
        <v>4025</v>
      </c>
      <c r="T279" s="109" t="s">
        <v>851</v>
      </c>
      <c r="U279" s="110"/>
      <c r="V279" s="110"/>
      <c r="W279" s="110"/>
      <c r="X279" s="115" t="s">
        <v>3127</v>
      </c>
    </row>
    <row r="280" spans="1:24" s="93" customFormat="1" ht="51.75" customHeight="1">
      <c r="A280" s="114"/>
      <c r="B280" s="22">
        <v>2018</v>
      </c>
      <c r="C280" s="23" t="s">
        <v>29</v>
      </c>
      <c r="D280" s="110">
        <v>1802050701</v>
      </c>
      <c r="E280" s="115" t="s">
        <v>3146</v>
      </c>
      <c r="F280" s="115" t="s">
        <v>847</v>
      </c>
      <c r="G280" s="115" t="s">
        <v>32</v>
      </c>
      <c r="H280" s="115" t="s">
        <v>3147</v>
      </c>
      <c r="I280" s="110" t="s">
        <v>682</v>
      </c>
      <c r="J280" s="115" t="s">
        <v>849</v>
      </c>
      <c r="K280" s="117" t="s">
        <v>3126</v>
      </c>
      <c r="L280" s="109" t="s">
        <v>690</v>
      </c>
      <c r="M280" s="109" t="s">
        <v>36</v>
      </c>
      <c r="N280" s="109">
        <v>24</v>
      </c>
      <c r="O280" s="109">
        <v>24</v>
      </c>
      <c r="P280" s="110"/>
      <c r="Q280" s="110"/>
      <c r="R280" s="115" t="s">
        <v>3147</v>
      </c>
      <c r="S280" s="118">
        <v>3994</v>
      </c>
      <c r="T280" s="109" t="s">
        <v>851</v>
      </c>
      <c r="U280" s="110"/>
      <c r="V280" s="110"/>
      <c r="W280" s="110"/>
      <c r="X280" s="115" t="s">
        <v>3127</v>
      </c>
    </row>
    <row r="281" spans="1:24" s="93" customFormat="1" ht="51.75" customHeight="1">
      <c r="A281" s="114"/>
      <c r="B281" s="22">
        <v>2018</v>
      </c>
      <c r="C281" s="23" t="s">
        <v>29</v>
      </c>
      <c r="D281" s="110">
        <v>1802090901</v>
      </c>
      <c r="E281" s="115" t="s">
        <v>3148</v>
      </c>
      <c r="F281" s="115" t="s">
        <v>847</v>
      </c>
      <c r="G281" s="115" t="s">
        <v>32</v>
      </c>
      <c r="H281" s="115" t="s">
        <v>3149</v>
      </c>
      <c r="I281" s="110" t="s">
        <v>682</v>
      </c>
      <c r="J281" s="115" t="s">
        <v>849</v>
      </c>
      <c r="K281" s="117" t="s">
        <v>3126</v>
      </c>
      <c r="L281" s="109" t="s">
        <v>690</v>
      </c>
      <c r="M281" s="109" t="s">
        <v>36</v>
      </c>
      <c r="N281" s="109">
        <v>24</v>
      </c>
      <c r="O281" s="109">
        <v>24</v>
      </c>
      <c r="P281" s="110"/>
      <c r="Q281" s="110"/>
      <c r="R281" s="115" t="s">
        <v>3149</v>
      </c>
      <c r="S281" s="118">
        <v>5455</v>
      </c>
      <c r="T281" s="109" t="s">
        <v>851</v>
      </c>
      <c r="U281" s="110"/>
      <c r="V281" s="110"/>
      <c r="W281" s="110"/>
      <c r="X281" s="115" t="s">
        <v>3127</v>
      </c>
    </row>
    <row r="282" spans="1:24" s="93" customFormat="1" ht="51.75" customHeight="1">
      <c r="A282" s="114"/>
      <c r="B282" s="22">
        <v>2018</v>
      </c>
      <c r="C282" s="23" t="s">
        <v>29</v>
      </c>
      <c r="D282" s="110">
        <v>1802091001</v>
      </c>
      <c r="E282" s="115" t="s">
        <v>3150</v>
      </c>
      <c r="F282" s="115" t="s">
        <v>847</v>
      </c>
      <c r="G282" s="115" t="s">
        <v>32</v>
      </c>
      <c r="H282" s="115" t="s">
        <v>2167</v>
      </c>
      <c r="I282" s="110" t="s">
        <v>682</v>
      </c>
      <c r="J282" s="115" t="s">
        <v>849</v>
      </c>
      <c r="K282" s="117" t="s">
        <v>3126</v>
      </c>
      <c r="L282" s="109" t="s">
        <v>690</v>
      </c>
      <c r="M282" s="109" t="s">
        <v>36</v>
      </c>
      <c r="N282" s="109">
        <v>24</v>
      </c>
      <c r="O282" s="109">
        <v>24</v>
      </c>
      <c r="P282" s="110"/>
      <c r="Q282" s="110"/>
      <c r="R282" s="115" t="s">
        <v>2167</v>
      </c>
      <c r="S282" s="118">
        <v>1668</v>
      </c>
      <c r="T282" s="109" t="s">
        <v>851</v>
      </c>
      <c r="U282" s="110"/>
      <c r="V282" s="110"/>
      <c r="W282" s="110"/>
      <c r="X282" s="115" t="s">
        <v>3127</v>
      </c>
    </row>
    <row r="283" spans="1:24" s="93" customFormat="1" ht="51.75" customHeight="1">
      <c r="A283" s="114"/>
      <c r="B283" s="22">
        <v>2018</v>
      </c>
      <c r="C283" s="23" t="s">
        <v>29</v>
      </c>
      <c r="D283" s="102">
        <v>1802090702</v>
      </c>
      <c r="E283" s="115" t="s">
        <v>3151</v>
      </c>
      <c r="F283" s="115" t="s">
        <v>847</v>
      </c>
      <c r="G283" s="115" t="s">
        <v>32</v>
      </c>
      <c r="H283" s="115" t="s">
        <v>3152</v>
      </c>
      <c r="I283" s="110" t="s">
        <v>682</v>
      </c>
      <c r="J283" s="115" t="s">
        <v>849</v>
      </c>
      <c r="K283" s="117" t="s">
        <v>3126</v>
      </c>
      <c r="L283" s="109" t="s">
        <v>690</v>
      </c>
      <c r="M283" s="109" t="s">
        <v>36</v>
      </c>
      <c r="N283" s="109">
        <v>24</v>
      </c>
      <c r="O283" s="109">
        <v>24</v>
      </c>
      <c r="P283" s="110"/>
      <c r="Q283" s="110"/>
      <c r="R283" s="115" t="s">
        <v>3152</v>
      </c>
      <c r="S283" s="118">
        <v>1945</v>
      </c>
      <c r="T283" s="109" t="s">
        <v>851</v>
      </c>
      <c r="U283" s="110"/>
      <c r="V283" s="110"/>
      <c r="W283" s="110"/>
      <c r="X283" s="115" t="s">
        <v>3127</v>
      </c>
    </row>
    <row r="284" spans="1:24" s="93" customFormat="1" ht="51.75" customHeight="1">
      <c r="A284" s="114"/>
      <c r="B284" s="22">
        <v>2018</v>
      </c>
      <c r="C284" s="23" t="s">
        <v>29</v>
      </c>
      <c r="D284" s="110">
        <v>1802090801</v>
      </c>
      <c r="E284" s="115" t="s">
        <v>3153</v>
      </c>
      <c r="F284" s="115" t="s">
        <v>847</v>
      </c>
      <c r="G284" s="115" t="s">
        <v>32</v>
      </c>
      <c r="H284" s="115" t="s">
        <v>3154</v>
      </c>
      <c r="I284" s="110" t="s">
        <v>682</v>
      </c>
      <c r="J284" s="115" t="s">
        <v>849</v>
      </c>
      <c r="K284" s="117" t="s">
        <v>3126</v>
      </c>
      <c r="L284" s="109" t="s">
        <v>690</v>
      </c>
      <c r="M284" s="109" t="s">
        <v>36</v>
      </c>
      <c r="N284" s="109">
        <v>24</v>
      </c>
      <c r="O284" s="109">
        <v>24</v>
      </c>
      <c r="P284" s="110"/>
      <c r="Q284" s="110"/>
      <c r="R284" s="115" t="s">
        <v>3154</v>
      </c>
      <c r="S284" s="118">
        <v>1650</v>
      </c>
      <c r="T284" s="109" t="s">
        <v>851</v>
      </c>
      <c r="U284" s="110"/>
      <c r="V284" s="110"/>
      <c r="W284" s="110"/>
      <c r="X284" s="115" t="s">
        <v>3127</v>
      </c>
    </row>
    <row r="285" spans="1:24" s="93" customFormat="1" ht="51.75" customHeight="1">
      <c r="A285" s="114"/>
      <c r="B285" s="22">
        <v>2018</v>
      </c>
      <c r="C285" s="23" t="s">
        <v>29</v>
      </c>
      <c r="D285" s="110">
        <v>1802131302</v>
      </c>
      <c r="E285" s="115" t="s">
        <v>3155</v>
      </c>
      <c r="F285" s="115" t="s">
        <v>847</v>
      </c>
      <c r="G285" s="115" t="s">
        <v>32</v>
      </c>
      <c r="H285" s="115" t="s">
        <v>3156</v>
      </c>
      <c r="I285" s="110" t="s">
        <v>682</v>
      </c>
      <c r="J285" s="115" t="s">
        <v>849</v>
      </c>
      <c r="K285" s="117" t="s">
        <v>3126</v>
      </c>
      <c r="L285" s="109" t="s">
        <v>690</v>
      </c>
      <c r="M285" s="109" t="s">
        <v>36</v>
      </c>
      <c r="N285" s="109">
        <v>24</v>
      </c>
      <c r="O285" s="109">
        <v>24</v>
      </c>
      <c r="P285" s="110"/>
      <c r="Q285" s="110"/>
      <c r="R285" s="115" t="s">
        <v>3156</v>
      </c>
      <c r="S285" s="118">
        <v>1123</v>
      </c>
      <c r="T285" s="109" t="s">
        <v>851</v>
      </c>
      <c r="U285" s="110"/>
      <c r="V285" s="110"/>
      <c r="W285" s="110"/>
      <c r="X285" s="115" t="s">
        <v>3127</v>
      </c>
    </row>
    <row r="286" spans="1:24" s="93" customFormat="1" ht="51.75" customHeight="1">
      <c r="A286" s="114"/>
      <c r="B286" s="22">
        <v>2018</v>
      </c>
      <c r="C286" s="23" t="s">
        <v>29</v>
      </c>
      <c r="D286" s="110">
        <v>1802131201</v>
      </c>
      <c r="E286" s="115" t="s">
        <v>3157</v>
      </c>
      <c r="F286" s="115" t="s">
        <v>847</v>
      </c>
      <c r="G286" s="115" t="s">
        <v>32</v>
      </c>
      <c r="H286" s="115" t="s">
        <v>2101</v>
      </c>
      <c r="I286" s="110" t="s">
        <v>682</v>
      </c>
      <c r="J286" s="115" t="s">
        <v>849</v>
      </c>
      <c r="K286" s="117" t="s">
        <v>3126</v>
      </c>
      <c r="L286" s="109" t="s">
        <v>690</v>
      </c>
      <c r="M286" s="109" t="s">
        <v>36</v>
      </c>
      <c r="N286" s="109">
        <v>24</v>
      </c>
      <c r="O286" s="109">
        <v>24</v>
      </c>
      <c r="P286" s="110"/>
      <c r="Q286" s="110"/>
      <c r="R286" s="115" t="s">
        <v>2101</v>
      </c>
      <c r="S286" s="118">
        <v>921</v>
      </c>
      <c r="T286" s="109" t="s">
        <v>851</v>
      </c>
      <c r="U286" s="110"/>
      <c r="V286" s="110"/>
      <c r="W286" s="110"/>
      <c r="X286" s="115" t="s">
        <v>3127</v>
      </c>
    </row>
    <row r="287" spans="1:24" s="93" customFormat="1" ht="51.75" customHeight="1">
      <c r="A287" s="114"/>
      <c r="B287" s="22">
        <v>2018</v>
      </c>
      <c r="C287" s="23" t="s">
        <v>29</v>
      </c>
      <c r="D287" s="110">
        <v>1802130803</v>
      </c>
      <c r="E287" s="115" t="s">
        <v>3158</v>
      </c>
      <c r="F287" s="115" t="s">
        <v>847</v>
      </c>
      <c r="G287" s="115" t="s">
        <v>32</v>
      </c>
      <c r="H287" s="115" t="s">
        <v>2105</v>
      </c>
      <c r="I287" s="110" t="s">
        <v>682</v>
      </c>
      <c r="J287" s="115" t="s">
        <v>849</v>
      </c>
      <c r="K287" s="117" t="s">
        <v>3126</v>
      </c>
      <c r="L287" s="109" t="s">
        <v>690</v>
      </c>
      <c r="M287" s="109" t="s">
        <v>36</v>
      </c>
      <c r="N287" s="109">
        <v>24</v>
      </c>
      <c r="O287" s="109">
        <v>24</v>
      </c>
      <c r="P287" s="110"/>
      <c r="Q287" s="110"/>
      <c r="R287" s="115" t="s">
        <v>2105</v>
      </c>
      <c r="S287" s="118">
        <v>1252</v>
      </c>
      <c r="T287" s="109" t="s">
        <v>851</v>
      </c>
      <c r="U287" s="110"/>
      <c r="V287" s="110"/>
      <c r="W287" s="110"/>
      <c r="X287" s="115" t="s">
        <v>3127</v>
      </c>
    </row>
    <row r="288" spans="1:24" s="93" customFormat="1" ht="51.75" customHeight="1">
      <c r="A288" s="114"/>
      <c r="B288" s="22">
        <v>2018</v>
      </c>
      <c r="C288" s="23" t="s">
        <v>29</v>
      </c>
      <c r="D288" s="110">
        <v>1802130901</v>
      </c>
      <c r="E288" s="115" t="s">
        <v>3159</v>
      </c>
      <c r="F288" s="115" t="s">
        <v>847</v>
      </c>
      <c r="G288" s="115" t="s">
        <v>32</v>
      </c>
      <c r="H288" s="115" t="s">
        <v>2107</v>
      </c>
      <c r="I288" s="110" t="s">
        <v>682</v>
      </c>
      <c r="J288" s="115" t="s">
        <v>849</v>
      </c>
      <c r="K288" s="117" t="s">
        <v>3126</v>
      </c>
      <c r="L288" s="109" t="s">
        <v>690</v>
      </c>
      <c r="M288" s="109" t="s">
        <v>36</v>
      </c>
      <c r="N288" s="109">
        <v>24</v>
      </c>
      <c r="O288" s="109">
        <v>24</v>
      </c>
      <c r="P288" s="110"/>
      <c r="Q288" s="110"/>
      <c r="R288" s="115" t="s">
        <v>2107</v>
      </c>
      <c r="S288" s="118">
        <v>1628</v>
      </c>
      <c r="T288" s="109" t="s">
        <v>851</v>
      </c>
      <c r="U288" s="110"/>
      <c r="V288" s="110"/>
      <c r="W288" s="110"/>
      <c r="X288" s="115" t="s">
        <v>3127</v>
      </c>
    </row>
    <row r="289" spans="1:24" s="93" customFormat="1" ht="51.75" customHeight="1">
      <c r="A289" s="114"/>
      <c r="B289" s="22">
        <v>2018</v>
      </c>
      <c r="C289" s="23" t="s">
        <v>29</v>
      </c>
      <c r="D289" s="110">
        <v>1802171101</v>
      </c>
      <c r="E289" s="115" t="s">
        <v>3160</v>
      </c>
      <c r="F289" s="115" t="s">
        <v>847</v>
      </c>
      <c r="G289" s="115" t="s">
        <v>32</v>
      </c>
      <c r="H289" s="118" t="s">
        <v>3161</v>
      </c>
      <c r="I289" s="110" t="s">
        <v>682</v>
      </c>
      <c r="J289" s="115" t="s">
        <v>849</v>
      </c>
      <c r="K289" s="117" t="s">
        <v>3126</v>
      </c>
      <c r="L289" s="109" t="s">
        <v>690</v>
      </c>
      <c r="M289" s="109" t="s">
        <v>36</v>
      </c>
      <c r="N289" s="109">
        <v>24</v>
      </c>
      <c r="O289" s="109">
        <v>24</v>
      </c>
      <c r="P289" s="110"/>
      <c r="Q289" s="110"/>
      <c r="R289" s="115" t="s">
        <v>3162</v>
      </c>
      <c r="S289" s="118">
        <v>1588</v>
      </c>
      <c r="T289" s="109" t="s">
        <v>851</v>
      </c>
      <c r="U289" s="110"/>
      <c r="V289" s="110"/>
      <c r="W289" s="110"/>
      <c r="X289" s="115" t="s">
        <v>3127</v>
      </c>
    </row>
    <row r="290" spans="1:24" s="93" customFormat="1" ht="51.75" customHeight="1">
      <c r="A290" s="114"/>
      <c r="B290" s="22">
        <v>2018</v>
      </c>
      <c r="C290" s="23" t="s">
        <v>29</v>
      </c>
      <c r="D290" s="110">
        <v>1802171401</v>
      </c>
      <c r="E290" s="115" t="s">
        <v>3163</v>
      </c>
      <c r="F290" s="115" t="s">
        <v>847</v>
      </c>
      <c r="G290" s="115" t="s">
        <v>32</v>
      </c>
      <c r="H290" s="115" t="s">
        <v>3164</v>
      </c>
      <c r="I290" s="110" t="s">
        <v>682</v>
      </c>
      <c r="J290" s="115" t="s">
        <v>849</v>
      </c>
      <c r="K290" s="117" t="s">
        <v>3126</v>
      </c>
      <c r="L290" s="109" t="s">
        <v>690</v>
      </c>
      <c r="M290" s="109" t="s">
        <v>36</v>
      </c>
      <c r="N290" s="109">
        <v>24</v>
      </c>
      <c r="O290" s="109">
        <v>24</v>
      </c>
      <c r="P290" s="110"/>
      <c r="Q290" s="110"/>
      <c r="R290" s="115" t="s">
        <v>3164</v>
      </c>
      <c r="S290" s="118">
        <v>1577</v>
      </c>
      <c r="T290" s="109" t="s">
        <v>851</v>
      </c>
      <c r="U290" s="110"/>
      <c r="V290" s="110"/>
      <c r="W290" s="110"/>
      <c r="X290" s="115" t="s">
        <v>3127</v>
      </c>
    </row>
    <row r="291" spans="1:24" s="93" customFormat="1" ht="51.75" customHeight="1">
      <c r="A291" s="114"/>
      <c r="B291" s="22">
        <v>2018</v>
      </c>
      <c r="C291" s="23" t="s">
        <v>29</v>
      </c>
      <c r="D291" s="110">
        <v>1802171002</v>
      </c>
      <c r="E291" s="115" t="s">
        <v>3165</v>
      </c>
      <c r="F291" s="115" t="s">
        <v>847</v>
      </c>
      <c r="G291" s="115" t="s">
        <v>32</v>
      </c>
      <c r="H291" s="115" t="s">
        <v>2404</v>
      </c>
      <c r="I291" s="110" t="s">
        <v>682</v>
      </c>
      <c r="J291" s="115" t="s">
        <v>849</v>
      </c>
      <c r="K291" s="117" t="s">
        <v>3126</v>
      </c>
      <c r="L291" s="109" t="s">
        <v>690</v>
      </c>
      <c r="M291" s="109" t="s">
        <v>36</v>
      </c>
      <c r="N291" s="109">
        <v>24</v>
      </c>
      <c r="O291" s="109">
        <v>24</v>
      </c>
      <c r="P291" s="110"/>
      <c r="Q291" s="110"/>
      <c r="R291" s="115" t="s">
        <v>2404</v>
      </c>
      <c r="S291" s="118">
        <v>1150</v>
      </c>
      <c r="T291" s="109" t="s">
        <v>851</v>
      </c>
      <c r="U291" s="110"/>
      <c r="V291" s="110"/>
      <c r="W291" s="110"/>
      <c r="X291" s="115" t="s">
        <v>3127</v>
      </c>
    </row>
    <row r="292" spans="1:24" s="93" customFormat="1" ht="51.75" customHeight="1">
      <c r="A292" s="114"/>
      <c r="B292" s="22">
        <v>2018</v>
      </c>
      <c r="C292" s="23" t="s">
        <v>29</v>
      </c>
      <c r="D292" s="110">
        <v>1802170801</v>
      </c>
      <c r="E292" s="115" t="s">
        <v>3166</v>
      </c>
      <c r="F292" s="115" t="s">
        <v>847</v>
      </c>
      <c r="G292" s="115" t="s">
        <v>32</v>
      </c>
      <c r="H292" s="115" t="s">
        <v>3167</v>
      </c>
      <c r="I292" s="110" t="s">
        <v>682</v>
      </c>
      <c r="J292" s="115" t="s">
        <v>849</v>
      </c>
      <c r="K292" s="117" t="s">
        <v>3126</v>
      </c>
      <c r="L292" s="109" t="s">
        <v>690</v>
      </c>
      <c r="M292" s="109" t="s">
        <v>36</v>
      </c>
      <c r="N292" s="109">
        <v>24</v>
      </c>
      <c r="O292" s="109">
        <v>24</v>
      </c>
      <c r="P292" s="110"/>
      <c r="Q292" s="110"/>
      <c r="R292" s="115" t="s">
        <v>3167</v>
      </c>
      <c r="S292" s="118">
        <v>1526</v>
      </c>
      <c r="T292" s="109" t="s">
        <v>851</v>
      </c>
      <c r="U292" s="110"/>
      <c r="V292" s="110"/>
      <c r="W292" s="110"/>
      <c r="X292" s="115" t="s">
        <v>3127</v>
      </c>
    </row>
    <row r="293" spans="1:24" s="93" customFormat="1" ht="51.75" customHeight="1">
      <c r="A293" s="114"/>
      <c r="B293" s="22">
        <v>2018</v>
      </c>
      <c r="C293" s="23" t="s">
        <v>29</v>
      </c>
      <c r="D293" s="110">
        <v>1802171202</v>
      </c>
      <c r="E293" s="115" t="s">
        <v>3168</v>
      </c>
      <c r="F293" s="115" t="s">
        <v>847</v>
      </c>
      <c r="G293" s="115" t="s">
        <v>32</v>
      </c>
      <c r="H293" s="115" t="s">
        <v>3169</v>
      </c>
      <c r="I293" s="110" t="s">
        <v>682</v>
      </c>
      <c r="J293" s="115" t="s">
        <v>849</v>
      </c>
      <c r="K293" s="117" t="s">
        <v>3126</v>
      </c>
      <c r="L293" s="109" t="s">
        <v>690</v>
      </c>
      <c r="M293" s="109" t="s">
        <v>36</v>
      </c>
      <c r="N293" s="109">
        <v>24</v>
      </c>
      <c r="O293" s="109">
        <v>24</v>
      </c>
      <c r="P293" s="110"/>
      <c r="Q293" s="110"/>
      <c r="R293" s="115" t="s">
        <v>3169</v>
      </c>
      <c r="S293" s="118">
        <v>845</v>
      </c>
      <c r="T293" s="109" t="s">
        <v>851</v>
      </c>
      <c r="U293" s="110"/>
      <c r="V293" s="110"/>
      <c r="W293" s="110"/>
      <c r="X293" s="115" t="s">
        <v>3127</v>
      </c>
    </row>
    <row r="294" spans="1:24" s="93" customFormat="1" ht="51.75" customHeight="1">
      <c r="A294" s="114"/>
      <c r="B294" s="22">
        <v>2018</v>
      </c>
      <c r="C294" s="23" t="s">
        <v>29</v>
      </c>
      <c r="D294" s="110">
        <v>1802170701</v>
      </c>
      <c r="E294" s="115" t="s">
        <v>3170</v>
      </c>
      <c r="F294" s="115" t="s">
        <v>847</v>
      </c>
      <c r="G294" s="115" t="s">
        <v>32</v>
      </c>
      <c r="H294" s="115" t="s">
        <v>3171</v>
      </c>
      <c r="I294" s="110" t="s">
        <v>682</v>
      </c>
      <c r="J294" s="115" t="s">
        <v>849</v>
      </c>
      <c r="K294" s="117" t="s">
        <v>3126</v>
      </c>
      <c r="L294" s="109" t="s">
        <v>690</v>
      </c>
      <c r="M294" s="109" t="s">
        <v>36</v>
      </c>
      <c r="N294" s="109">
        <v>24</v>
      </c>
      <c r="O294" s="109">
        <v>24</v>
      </c>
      <c r="P294" s="110"/>
      <c r="Q294" s="110"/>
      <c r="R294" s="115" t="s">
        <v>3171</v>
      </c>
      <c r="S294" s="118">
        <v>1073</v>
      </c>
      <c r="T294" s="109" t="s">
        <v>851</v>
      </c>
      <c r="U294" s="110"/>
      <c r="V294" s="110"/>
      <c r="W294" s="110"/>
      <c r="X294" s="115" t="s">
        <v>3127</v>
      </c>
    </row>
    <row r="295" spans="1:24" s="93" customFormat="1" ht="51.75" customHeight="1">
      <c r="A295" s="114"/>
      <c r="B295" s="22">
        <v>2018</v>
      </c>
      <c r="C295" s="23" t="s">
        <v>29</v>
      </c>
      <c r="D295" s="110">
        <v>1802170601</v>
      </c>
      <c r="E295" s="115" t="s">
        <v>3172</v>
      </c>
      <c r="F295" s="115" t="s">
        <v>847</v>
      </c>
      <c r="G295" s="115" t="s">
        <v>32</v>
      </c>
      <c r="H295" s="115" t="s">
        <v>3173</v>
      </c>
      <c r="I295" s="110" t="s">
        <v>682</v>
      </c>
      <c r="J295" s="115" t="s">
        <v>849</v>
      </c>
      <c r="K295" s="117" t="s">
        <v>3126</v>
      </c>
      <c r="L295" s="109" t="s">
        <v>690</v>
      </c>
      <c r="M295" s="109" t="s">
        <v>36</v>
      </c>
      <c r="N295" s="109">
        <v>24</v>
      </c>
      <c r="O295" s="109">
        <v>24</v>
      </c>
      <c r="P295" s="110"/>
      <c r="Q295" s="110"/>
      <c r="R295" s="115" t="s">
        <v>3173</v>
      </c>
      <c r="S295" s="118">
        <v>1333</v>
      </c>
      <c r="T295" s="109" t="s">
        <v>851</v>
      </c>
      <c r="U295" s="110"/>
      <c r="V295" s="110"/>
      <c r="W295" s="110"/>
      <c r="X295" s="115" t="s">
        <v>3127</v>
      </c>
    </row>
    <row r="296" spans="1:24" s="93" customFormat="1" ht="51.75" customHeight="1">
      <c r="A296" s="114"/>
      <c r="B296" s="22">
        <v>2018</v>
      </c>
      <c r="C296" s="23" t="s">
        <v>29</v>
      </c>
      <c r="D296" s="110">
        <v>1802141001</v>
      </c>
      <c r="E296" s="115" t="s">
        <v>3174</v>
      </c>
      <c r="F296" s="115" t="s">
        <v>847</v>
      </c>
      <c r="G296" s="115" t="s">
        <v>32</v>
      </c>
      <c r="H296" s="115" t="s">
        <v>3175</v>
      </c>
      <c r="I296" s="110" t="s">
        <v>682</v>
      </c>
      <c r="J296" s="115" t="s">
        <v>849</v>
      </c>
      <c r="K296" s="117" t="s">
        <v>3126</v>
      </c>
      <c r="L296" s="109" t="s">
        <v>690</v>
      </c>
      <c r="M296" s="109" t="s">
        <v>36</v>
      </c>
      <c r="N296" s="109">
        <v>24</v>
      </c>
      <c r="O296" s="109">
        <v>24</v>
      </c>
      <c r="P296" s="110"/>
      <c r="Q296" s="110"/>
      <c r="R296" s="115" t="s">
        <v>3175</v>
      </c>
      <c r="S296" s="118">
        <v>1781</v>
      </c>
      <c r="T296" s="109" t="s">
        <v>851</v>
      </c>
      <c r="U296" s="110"/>
      <c r="V296" s="110"/>
      <c r="W296" s="110"/>
      <c r="X296" s="115" t="s">
        <v>3127</v>
      </c>
    </row>
    <row r="297" spans="1:24" s="93" customFormat="1" ht="51.75" customHeight="1">
      <c r="A297" s="114"/>
      <c r="B297" s="22">
        <v>2018</v>
      </c>
      <c r="C297" s="23" t="s">
        <v>29</v>
      </c>
      <c r="D297" s="110">
        <v>1802141202</v>
      </c>
      <c r="E297" s="115" t="s">
        <v>3176</v>
      </c>
      <c r="F297" s="115" t="s">
        <v>847</v>
      </c>
      <c r="G297" s="115" t="s">
        <v>32</v>
      </c>
      <c r="H297" s="115" t="s">
        <v>3177</v>
      </c>
      <c r="I297" s="110" t="s">
        <v>682</v>
      </c>
      <c r="J297" s="115" t="s">
        <v>849</v>
      </c>
      <c r="K297" s="117" t="s">
        <v>3126</v>
      </c>
      <c r="L297" s="109" t="s">
        <v>690</v>
      </c>
      <c r="M297" s="109" t="s">
        <v>36</v>
      </c>
      <c r="N297" s="109">
        <v>24</v>
      </c>
      <c r="O297" s="109">
        <v>24</v>
      </c>
      <c r="P297" s="110"/>
      <c r="Q297" s="110"/>
      <c r="R297" s="115" t="s">
        <v>3177</v>
      </c>
      <c r="S297" s="118">
        <v>2567</v>
      </c>
      <c r="T297" s="109" t="s">
        <v>851</v>
      </c>
      <c r="U297" s="110"/>
      <c r="V297" s="110"/>
      <c r="W297" s="110"/>
      <c r="X297" s="115" t="s">
        <v>3127</v>
      </c>
    </row>
    <row r="298" spans="1:24" s="93" customFormat="1" ht="51.75" customHeight="1">
      <c r="A298" s="114"/>
      <c r="B298" s="22">
        <v>2018</v>
      </c>
      <c r="C298" s="23" t="s">
        <v>29</v>
      </c>
      <c r="D298" s="110">
        <v>1802141302</v>
      </c>
      <c r="E298" s="115" t="s">
        <v>3178</v>
      </c>
      <c r="F298" s="115" t="s">
        <v>847</v>
      </c>
      <c r="G298" s="115" t="s">
        <v>32</v>
      </c>
      <c r="H298" s="115" t="s">
        <v>3179</v>
      </c>
      <c r="I298" s="110" t="s">
        <v>682</v>
      </c>
      <c r="J298" s="115" t="s">
        <v>849</v>
      </c>
      <c r="K298" s="117" t="s">
        <v>3126</v>
      </c>
      <c r="L298" s="109" t="s">
        <v>690</v>
      </c>
      <c r="M298" s="109" t="s">
        <v>36</v>
      </c>
      <c r="N298" s="109">
        <v>24</v>
      </c>
      <c r="O298" s="109">
        <v>24</v>
      </c>
      <c r="P298" s="110"/>
      <c r="Q298" s="110"/>
      <c r="R298" s="115" t="s">
        <v>3179</v>
      </c>
      <c r="S298" s="118">
        <v>1980</v>
      </c>
      <c r="T298" s="109" t="s">
        <v>851</v>
      </c>
      <c r="U298" s="110"/>
      <c r="V298" s="110"/>
      <c r="W298" s="110"/>
      <c r="X298" s="115" t="s">
        <v>3127</v>
      </c>
    </row>
    <row r="299" spans="1:24" s="93" customFormat="1" ht="51.75" customHeight="1">
      <c r="A299" s="114"/>
      <c r="B299" s="22">
        <v>2018</v>
      </c>
      <c r="C299" s="23" t="s">
        <v>29</v>
      </c>
      <c r="D299" s="110">
        <v>1802140803</v>
      </c>
      <c r="E299" s="115" t="s">
        <v>3180</v>
      </c>
      <c r="F299" s="115" t="s">
        <v>847</v>
      </c>
      <c r="G299" s="115" t="s">
        <v>32</v>
      </c>
      <c r="H299" s="115" t="s">
        <v>3181</v>
      </c>
      <c r="I299" s="110" t="s">
        <v>682</v>
      </c>
      <c r="J299" s="115" t="s">
        <v>849</v>
      </c>
      <c r="K299" s="117" t="s">
        <v>3126</v>
      </c>
      <c r="L299" s="109" t="s">
        <v>690</v>
      </c>
      <c r="M299" s="109" t="s">
        <v>36</v>
      </c>
      <c r="N299" s="109">
        <v>24</v>
      </c>
      <c r="O299" s="109">
        <v>24</v>
      </c>
      <c r="P299" s="110"/>
      <c r="Q299" s="110"/>
      <c r="R299" s="115" t="s">
        <v>3181</v>
      </c>
      <c r="S299" s="118">
        <v>1718</v>
      </c>
      <c r="T299" s="109" t="s">
        <v>851</v>
      </c>
      <c r="U299" s="110"/>
      <c r="V299" s="110"/>
      <c r="W299" s="110"/>
      <c r="X299" s="115" t="s">
        <v>3127</v>
      </c>
    </row>
    <row r="300" spans="1:24" s="93" customFormat="1" ht="51.75" customHeight="1">
      <c r="A300" s="114"/>
      <c r="B300" s="22">
        <v>2018</v>
      </c>
      <c r="C300" s="23" t="s">
        <v>29</v>
      </c>
      <c r="D300" s="110">
        <v>1802141501</v>
      </c>
      <c r="E300" s="115" t="s">
        <v>3182</v>
      </c>
      <c r="F300" s="115" t="s">
        <v>847</v>
      </c>
      <c r="G300" s="115" t="s">
        <v>32</v>
      </c>
      <c r="H300" s="115" t="s">
        <v>2214</v>
      </c>
      <c r="I300" s="110" t="s">
        <v>682</v>
      </c>
      <c r="J300" s="115" t="s">
        <v>849</v>
      </c>
      <c r="K300" s="117" t="s">
        <v>3126</v>
      </c>
      <c r="L300" s="109" t="s">
        <v>690</v>
      </c>
      <c r="M300" s="109" t="s">
        <v>36</v>
      </c>
      <c r="N300" s="109">
        <v>24</v>
      </c>
      <c r="O300" s="109">
        <v>24</v>
      </c>
      <c r="P300" s="110"/>
      <c r="Q300" s="110"/>
      <c r="R300" s="115" t="s">
        <v>2214</v>
      </c>
      <c r="S300" s="118">
        <v>2150</v>
      </c>
      <c r="T300" s="109" t="s">
        <v>851</v>
      </c>
      <c r="U300" s="110"/>
      <c r="V300" s="110"/>
      <c r="W300" s="110"/>
      <c r="X300" s="115" t="s">
        <v>3127</v>
      </c>
    </row>
    <row r="301" spans="1:24" s="93" customFormat="1" ht="51.75" customHeight="1">
      <c r="A301" s="114"/>
      <c r="B301" s="22">
        <v>2018</v>
      </c>
      <c r="C301" s="23" t="s">
        <v>29</v>
      </c>
      <c r="D301" s="110">
        <v>1802111601</v>
      </c>
      <c r="E301" s="115" t="s">
        <v>3183</v>
      </c>
      <c r="F301" s="115" t="s">
        <v>847</v>
      </c>
      <c r="G301" s="115" t="s">
        <v>32</v>
      </c>
      <c r="H301" s="115" t="s">
        <v>3184</v>
      </c>
      <c r="I301" s="110" t="s">
        <v>682</v>
      </c>
      <c r="J301" s="115" t="s">
        <v>849</v>
      </c>
      <c r="K301" s="117" t="s">
        <v>3126</v>
      </c>
      <c r="L301" s="109" t="s">
        <v>690</v>
      </c>
      <c r="M301" s="109" t="s">
        <v>36</v>
      </c>
      <c r="N301" s="109">
        <v>24</v>
      </c>
      <c r="O301" s="109">
        <v>24</v>
      </c>
      <c r="P301" s="110"/>
      <c r="Q301" s="110"/>
      <c r="R301" s="115" t="s">
        <v>3184</v>
      </c>
      <c r="S301" s="118">
        <v>2356</v>
      </c>
      <c r="T301" s="109" t="s">
        <v>851</v>
      </c>
      <c r="U301" s="110"/>
      <c r="V301" s="110"/>
      <c r="W301" s="110"/>
      <c r="X301" s="115" t="s">
        <v>3127</v>
      </c>
    </row>
    <row r="302" spans="1:24" s="93" customFormat="1" ht="51.75" customHeight="1">
      <c r="A302" s="114"/>
      <c r="B302" s="22">
        <v>2018</v>
      </c>
      <c r="C302" s="23" t="s">
        <v>29</v>
      </c>
      <c r="D302" s="110">
        <v>1802111502</v>
      </c>
      <c r="E302" s="115" t="s">
        <v>3185</v>
      </c>
      <c r="F302" s="115" t="s">
        <v>847</v>
      </c>
      <c r="G302" s="115" t="s">
        <v>32</v>
      </c>
      <c r="H302" s="115" t="s">
        <v>3186</v>
      </c>
      <c r="I302" s="110" t="s">
        <v>682</v>
      </c>
      <c r="J302" s="115" t="s">
        <v>849</v>
      </c>
      <c r="K302" s="117" t="s">
        <v>3126</v>
      </c>
      <c r="L302" s="109" t="s">
        <v>690</v>
      </c>
      <c r="M302" s="109" t="s">
        <v>36</v>
      </c>
      <c r="N302" s="109">
        <v>24</v>
      </c>
      <c r="O302" s="109">
        <v>24</v>
      </c>
      <c r="P302" s="110"/>
      <c r="Q302" s="110"/>
      <c r="R302" s="115" t="s">
        <v>3186</v>
      </c>
      <c r="S302" s="118">
        <v>4142</v>
      </c>
      <c r="T302" s="109" t="s">
        <v>851</v>
      </c>
      <c r="U302" s="110"/>
      <c r="V302" s="110"/>
      <c r="W302" s="110"/>
      <c r="X302" s="115" t="s">
        <v>3127</v>
      </c>
    </row>
    <row r="303" spans="1:24" s="93" customFormat="1" ht="51.75" customHeight="1">
      <c r="A303" s="114"/>
      <c r="B303" s="22">
        <v>2018</v>
      </c>
      <c r="C303" s="23" t="s">
        <v>29</v>
      </c>
      <c r="D303" s="110">
        <v>1802111202</v>
      </c>
      <c r="E303" s="115" t="s">
        <v>3187</v>
      </c>
      <c r="F303" s="115" t="s">
        <v>847</v>
      </c>
      <c r="G303" s="115" t="s">
        <v>32</v>
      </c>
      <c r="H303" s="115" t="s">
        <v>3188</v>
      </c>
      <c r="I303" s="110" t="s">
        <v>682</v>
      </c>
      <c r="J303" s="115" t="s">
        <v>849</v>
      </c>
      <c r="K303" s="117" t="s">
        <v>3126</v>
      </c>
      <c r="L303" s="109" t="s">
        <v>690</v>
      </c>
      <c r="M303" s="109" t="s">
        <v>36</v>
      </c>
      <c r="N303" s="109">
        <v>24</v>
      </c>
      <c r="O303" s="109">
        <v>24</v>
      </c>
      <c r="P303" s="110"/>
      <c r="Q303" s="110"/>
      <c r="R303" s="115" t="s">
        <v>3188</v>
      </c>
      <c r="S303" s="118">
        <v>2535</v>
      </c>
      <c r="T303" s="109" t="s">
        <v>851</v>
      </c>
      <c r="U303" s="110"/>
      <c r="V303" s="110"/>
      <c r="W303" s="110"/>
      <c r="X303" s="115" t="s">
        <v>3127</v>
      </c>
    </row>
    <row r="304" spans="1:24" s="93" customFormat="1" ht="51.75" customHeight="1">
      <c r="A304" s="114"/>
      <c r="B304" s="22">
        <v>2018</v>
      </c>
      <c r="C304" s="23" t="s">
        <v>29</v>
      </c>
      <c r="D304" s="110">
        <v>1802111102</v>
      </c>
      <c r="E304" s="115" t="s">
        <v>3189</v>
      </c>
      <c r="F304" s="115" t="s">
        <v>847</v>
      </c>
      <c r="G304" s="115" t="s">
        <v>32</v>
      </c>
      <c r="H304" s="115" t="s">
        <v>3190</v>
      </c>
      <c r="I304" s="110" t="s">
        <v>682</v>
      </c>
      <c r="J304" s="115" t="s">
        <v>849</v>
      </c>
      <c r="K304" s="117" t="s">
        <v>3126</v>
      </c>
      <c r="L304" s="109" t="s">
        <v>690</v>
      </c>
      <c r="M304" s="109" t="s">
        <v>36</v>
      </c>
      <c r="N304" s="109">
        <v>24</v>
      </c>
      <c r="O304" s="109">
        <v>24</v>
      </c>
      <c r="P304" s="110"/>
      <c r="Q304" s="110"/>
      <c r="R304" s="115" t="s">
        <v>3190</v>
      </c>
      <c r="S304" s="118">
        <v>2004</v>
      </c>
      <c r="T304" s="109" t="s">
        <v>851</v>
      </c>
      <c r="U304" s="110"/>
      <c r="V304" s="110"/>
      <c r="W304" s="110"/>
      <c r="X304" s="115" t="s">
        <v>3127</v>
      </c>
    </row>
    <row r="305" spans="1:24" s="93" customFormat="1" ht="51.75" customHeight="1">
      <c r="A305" s="114"/>
      <c r="B305" s="22">
        <v>2018</v>
      </c>
      <c r="C305" s="23" t="s">
        <v>29</v>
      </c>
      <c r="D305" s="110">
        <v>1802110603</v>
      </c>
      <c r="E305" s="115" t="s">
        <v>3191</v>
      </c>
      <c r="F305" s="115" t="s">
        <v>847</v>
      </c>
      <c r="G305" s="115" t="s">
        <v>32</v>
      </c>
      <c r="H305" s="115" t="s">
        <v>2186</v>
      </c>
      <c r="I305" s="110" t="s">
        <v>682</v>
      </c>
      <c r="J305" s="115" t="s">
        <v>849</v>
      </c>
      <c r="K305" s="117" t="s">
        <v>3126</v>
      </c>
      <c r="L305" s="109" t="s">
        <v>690</v>
      </c>
      <c r="M305" s="109" t="s">
        <v>36</v>
      </c>
      <c r="N305" s="109">
        <v>24</v>
      </c>
      <c r="O305" s="109">
        <v>24</v>
      </c>
      <c r="P305" s="110"/>
      <c r="Q305" s="110"/>
      <c r="R305" s="115" t="s">
        <v>2186</v>
      </c>
      <c r="S305" s="118">
        <v>2347</v>
      </c>
      <c r="T305" s="109" t="s">
        <v>851</v>
      </c>
      <c r="U305" s="110"/>
      <c r="V305" s="110"/>
      <c r="W305" s="110"/>
      <c r="X305" s="115" t="s">
        <v>3127</v>
      </c>
    </row>
    <row r="306" spans="1:24" s="93" customFormat="1" ht="51.75" customHeight="1">
      <c r="A306" s="114"/>
      <c r="B306" s="22">
        <v>2018</v>
      </c>
      <c r="C306" s="23" t="s">
        <v>29</v>
      </c>
      <c r="D306" s="110">
        <v>1802110902</v>
      </c>
      <c r="E306" s="115" t="s">
        <v>3192</v>
      </c>
      <c r="F306" s="115" t="s">
        <v>847</v>
      </c>
      <c r="G306" s="115" t="s">
        <v>32</v>
      </c>
      <c r="H306" s="115" t="s">
        <v>2190</v>
      </c>
      <c r="I306" s="110" t="s">
        <v>682</v>
      </c>
      <c r="J306" s="115" t="s">
        <v>849</v>
      </c>
      <c r="K306" s="117" t="s">
        <v>3126</v>
      </c>
      <c r="L306" s="109" t="s">
        <v>690</v>
      </c>
      <c r="M306" s="109" t="s">
        <v>36</v>
      </c>
      <c r="N306" s="109">
        <v>24</v>
      </c>
      <c r="O306" s="109">
        <v>24</v>
      </c>
      <c r="P306" s="110"/>
      <c r="Q306" s="110"/>
      <c r="R306" s="115" t="s">
        <v>2190</v>
      </c>
      <c r="S306" s="118">
        <v>3357</v>
      </c>
      <c r="T306" s="109" t="s">
        <v>851</v>
      </c>
      <c r="U306" s="110"/>
      <c r="V306" s="110"/>
      <c r="W306" s="110"/>
      <c r="X306" s="115" t="s">
        <v>3127</v>
      </c>
    </row>
    <row r="307" spans="1:24" s="93" customFormat="1" ht="51.75" customHeight="1">
      <c r="A307" s="114"/>
      <c r="B307" s="22">
        <v>2018</v>
      </c>
      <c r="C307" s="23" t="s">
        <v>29</v>
      </c>
      <c r="D307" s="109">
        <v>1802021001</v>
      </c>
      <c r="E307" s="115" t="s">
        <v>3193</v>
      </c>
      <c r="F307" s="115" t="s">
        <v>847</v>
      </c>
      <c r="G307" s="115" t="s">
        <v>32</v>
      </c>
      <c r="H307" s="115" t="s">
        <v>3194</v>
      </c>
      <c r="I307" s="110" t="s">
        <v>682</v>
      </c>
      <c r="J307" s="115" t="s">
        <v>849</v>
      </c>
      <c r="K307" s="117" t="s">
        <v>3126</v>
      </c>
      <c r="L307" s="109" t="s">
        <v>690</v>
      </c>
      <c r="M307" s="109" t="s">
        <v>36</v>
      </c>
      <c r="N307" s="109">
        <v>24</v>
      </c>
      <c r="O307" s="109">
        <v>24</v>
      </c>
      <c r="P307" s="110"/>
      <c r="Q307" s="110"/>
      <c r="R307" s="115" t="s">
        <v>3194</v>
      </c>
      <c r="S307" s="118">
        <v>2753</v>
      </c>
      <c r="T307" s="109" t="s">
        <v>851</v>
      </c>
      <c r="U307" s="110"/>
      <c r="V307" s="110"/>
      <c r="W307" s="110"/>
      <c r="X307" s="115" t="s">
        <v>3127</v>
      </c>
    </row>
    <row r="308" spans="1:24" s="93" customFormat="1" ht="51.75" customHeight="1">
      <c r="A308" s="114"/>
      <c r="B308" s="22">
        <v>2018</v>
      </c>
      <c r="C308" s="23" t="s">
        <v>29</v>
      </c>
      <c r="D308" s="110">
        <v>1802020702</v>
      </c>
      <c r="E308" s="115" t="s">
        <v>3195</v>
      </c>
      <c r="F308" s="115" t="s">
        <v>847</v>
      </c>
      <c r="G308" s="115" t="s">
        <v>32</v>
      </c>
      <c r="H308" s="115" t="s">
        <v>3196</v>
      </c>
      <c r="I308" s="110" t="s">
        <v>682</v>
      </c>
      <c r="J308" s="115" t="s">
        <v>849</v>
      </c>
      <c r="K308" s="117" t="s">
        <v>3126</v>
      </c>
      <c r="L308" s="109" t="s">
        <v>690</v>
      </c>
      <c r="M308" s="109" t="s">
        <v>36</v>
      </c>
      <c r="N308" s="109">
        <v>24</v>
      </c>
      <c r="O308" s="109">
        <v>24</v>
      </c>
      <c r="P308" s="110"/>
      <c r="Q308" s="110"/>
      <c r="R308" s="115" t="s">
        <v>3196</v>
      </c>
      <c r="S308" s="118">
        <v>3631</v>
      </c>
      <c r="T308" s="109" t="s">
        <v>851</v>
      </c>
      <c r="U308" s="110"/>
      <c r="V308" s="110"/>
      <c r="W308" s="110"/>
      <c r="X308" s="115" t="s">
        <v>3127</v>
      </c>
    </row>
    <row r="309" spans="1:24" s="93" customFormat="1" ht="51.75" customHeight="1">
      <c r="A309" s="114"/>
      <c r="B309" s="22">
        <v>2018</v>
      </c>
      <c r="C309" s="23" t="s">
        <v>29</v>
      </c>
      <c r="D309" s="102">
        <v>1802020803</v>
      </c>
      <c r="E309" s="115" t="s">
        <v>3197</v>
      </c>
      <c r="F309" s="115" t="s">
        <v>847</v>
      </c>
      <c r="G309" s="115" t="s">
        <v>32</v>
      </c>
      <c r="H309" s="115" t="s">
        <v>2193</v>
      </c>
      <c r="I309" s="110" t="s">
        <v>682</v>
      </c>
      <c r="J309" s="115" t="s">
        <v>849</v>
      </c>
      <c r="K309" s="117" t="s">
        <v>3126</v>
      </c>
      <c r="L309" s="109" t="s">
        <v>690</v>
      </c>
      <c r="M309" s="109" t="s">
        <v>36</v>
      </c>
      <c r="N309" s="109">
        <v>24</v>
      </c>
      <c r="O309" s="109">
        <v>24</v>
      </c>
      <c r="P309" s="110"/>
      <c r="Q309" s="110"/>
      <c r="R309" s="115" t="s">
        <v>2193</v>
      </c>
      <c r="S309" s="118">
        <v>2483</v>
      </c>
      <c r="T309" s="109" t="s">
        <v>851</v>
      </c>
      <c r="U309" s="110"/>
      <c r="V309" s="110"/>
      <c r="W309" s="110"/>
      <c r="X309" s="115" t="s">
        <v>3127</v>
      </c>
    </row>
    <row r="310" spans="1:24" s="93" customFormat="1" ht="51.75" customHeight="1">
      <c r="A310" s="114"/>
      <c r="B310" s="22">
        <v>2018</v>
      </c>
      <c r="C310" s="23" t="s">
        <v>29</v>
      </c>
      <c r="D310" s="110">
        <v>1802021101</v>
      </c>
      <c r="E310" s="115" t="s">
        <v>3198</v>
      </c>
      <c r="F310" s="115" t="s">
        <v>847</v>
      </c>
      <c r="G310" s="115" t="s">
        <v>32</v>
      </c>
      <c r="H310" s="115" t="s">
        <v>3199</v>
      </c>
      <c r="I310" s="110" t="s">
        <v>682</v>
      </c>
      <c r="J310" s="115" t="s">
        <v>849</v>
      </c>
      <c r="K310" s="117" t="s">
        <v>3126</v>
      </c>
      <c r="L310" s="109" t="s">
        <v>690</v>
      </c>
      <c r="M310" s="109" t="s">
        <v>36</v>
      </c>
      <c r="N310" s="109">
        <v>24</v>
      </c>
      <c r="O310" s="109">
        <v>24</v>
      </c>
      <c r="P310" s="110"/>
      <c r="Q310" s="110"/>
      <c r="R310" s="115" t="s">
        <v>3199</v>
      </c>
      <c r="S310" s="118">
        <v>3317</v>
      </c>
      <c r="T310" s="109" t="s">
        <v>851</v>
      </c>
      <c r="U310" s="110"/>
      <c r="V310" s="110"/>
      <c r="W310" s="110"/>
      <c r="X310" s="115" t="s">
        <v>3127</v>
      </c>
    </row>
    <row r="311" spans="1:24" s="93" customFormat="1" ht="51.75" customHeight="1">
      <c r="A311" s="114"/>
      <c r="B311" s="22">
        <v>2018</v>
      </c>
      <c r="C311" s="23" t="s">
        <v>29</v>
      </c>
      <c r="D311" s="109">
        <v>1802020601</v>
      </c>
      <c r="E311" s="115" t="s">
        <v>3200</v>
      </c>
      <c r="F311" s="115" t="s">
        <v>847</v>
      </c>
      <c r="G311" s="115" t="s">
        <v>32</v>
      </c>
      <c r="H311" s="115" t="s">
        <v>3201</v>
      </c>
      <c r="I311" s="110" t="s">
        <v>682</v>
      </c>
      <c r="J311" s="115" t="s">
        <v>849</v>
      </c>
      <c r="K311" s="117" t="s">
        <v>3126</v>
      </c>
      <c r="L311" s="109" t="s">
        <v>690</v>
      </c>
      <c r="M311" s="109" t="s">
        <v>36</v>
      </c>
      <c r="N311" s="109">
        <v>24</v>
      </c>
      <c r="O311" s="109">
        <v>24</v>
      </c>
      <c r="P311" s="110"/>
      <c r="Q311" s="110"/>
      <c r="R311" s="115" t="s">
        <v>3201</v>
      </c>
      <c r="S311" s="118">
        <v>2670</v>
      </c>
      <c r="T311" s="109" t="s">
        <v>851</v>
      </c>
      <c r="U311" s="110"/>
      <c r="V311" s="110"/>
      <c r="W311" s="110"/>
      <c r="X311" s="115" t="s">
        <v>3127</v>
      </c>
    </row>
    <row r="312" spans="1:24" s="93" customFormat="1" ht="51.75" customHeight="1">
      <c r="A312" s="114"/>
      <c r="B312" s="22">
        <v>2018</v>
      </c>
      <c r="C312" s="23" t="s">
        <v>29</v>
      </c>
      <c r="D312" s="110">
        <v>1802040904</v>
      </c>
      <c r="E312" s="115" t="s">
        <v>3202</v>
      </c>
      <c r="F312" s="115" t="s">
        <v>847</v>
      </c>
      <c r="G312" s="115" t="s">
        <v>32</v>
      </c>
      <c r="H312" s="115" t="s">
        <v>3203</v>
      </c>
      <c r="I312" s="110" t="s">
        <v>682</v>
      </c>
      <c r="J312" s="115" t="s">
        <v>849</v>
      </c>
      <c r="K312" s="117" t="s">
        <v>3126</v>
      </c>
      <c r="L312" s="109" t="s">
        <v>690</v>
      </c>
      <c r="M312" s="109" t="s">
        <v>36</v>
      </c>
      <c r="N312" s="109">
        <v>24</v>
      </c>
      <c r="O312" s="109">
        <v>24</v>
      </c>
      <c r="P312" s="110"/>
      <c r="Q312" s="110"/>
      <c r="R312" s="115" t="s">
        <v>3203</v>
      </c>
      <c r="S312" s="118">
        <v>2662</v>
      </c>
      <c r="T312" s="109" t="s">
        <v>851</v>
      </c>
      <c r="U312" s="110"/>
      <c r="V312" s="110"/>
      <c r="W312" s="110"/>
      <c r="X312" s="115" t="s">
        <v>3127</v>
      </c>
    </row>
    <row r="313" spans="1:24" s="93" customFormat="1" ht="51.75" customHeight="1">
      <c r="A313" s="114"/>
      <c r="B313" s="22">
        <v>2018</v>
      </c>
      <c r="C313" s="23" t="s">
        <v>29</v>
      </c>
      <c r="D313" s="110">
        <v>1802041101</v>
      </c>
      <c r="E313" s="115" t="s">
        <v>3204</v>
      </c>
      <c r="F313" s="115" t="s">
        <v>847</v>
      </c>
      <c r="G313" s="115" t="s">
        <v>32</v>
      </c>
      <c r="H313" s="115" t="s">
        <v>2127</v>
      </c>
      <c r="I313" s="110" t="s">
        <v>682</v>
      </c>
      <c r="J313" s="115" t="s">
        <v>849</v>
      </c>
      <c r="K313" s="117" t="s">
        <v>3126</v>
      </c>
      <c r="L313" s="109" t="s">
        <v>690</v>
      </c>
      <c r="M313" s="109" t="s">
        <v>36</v>
      </c>
      <c r="N313" s="109">
        <v>24</v>
      </c>
      <c r="O313" s="109">
        <v>24</v>
      </c>
      <c r="P313" s="110"/>
      <c r="Q313" s="110"/>
      <c r="R313" s="115" t="s">
        <v>2127</v>
      </c>
      <c r="S313" s="118">
        <v>1514</v>
      </c>
      <c r="T313" s="109" t="s">
        <v>851</v>
      </c>
      <c r="U313" s="110"/>
      <c r="V313" s="110"/>
      <c r="W313" s="110"/>
      <c r="X313" s="115" t="s">
        <v>3127</v>
      </c>
    </row>
    <row r="314" spans="1:24" s="93" customFormat="1" ht="51.75" customHeight="1">
      <c r="A314" s="114"/>
      <c r="B314" s="22">
        <v>2018</v>
      </c>
      <c r="C314" s="23" t="s">
        <v>29</v>
      </c>
      <c r="D314" s="102">
        <v>1802041304</v>
      </c>
      <c r="E314" s="115" t="s">
        <v>3205</v>
      </c>
      <c r="F314" s="115" t="s">
        <v>847</v>
      </c>
      <c r="G314" s="115" t="s">
        <v>32</v>
      </c>
      <c r="H314" s="115" t="s">
        <v>3206</v>
      </c>
      <c r="I314" s="110" t="s">
        <v>682</v>
      </c>
      <c r="J314" s="115" t="s">
        <v>849</v>
      </c>
      <c r="K314" s="117" t="s">
        <v>3126</v>
      </c>
      <c r="L314" s="109" t="s">
        <v>690</v>
      </c>
      <c r="M314" s="109" t="s">
        <v>36</v>
      </c>
      <c r="N314" s="109">
        <v>24</v>
      </c>
      <c r="O314" s="109">
        <v>24</v>
      </c>
      <c r="P314" s="110"/>
      <c r="Q314" s="110"/>
      <c r="R314" s="115" t="s">
        <v>3206</v>
      </c>
      <c r="S314" s="118">
        <v>2875</v>
      </c>
      <c r="T314" s="109" t="s">
        <v>851</v>
      </c>
      <c r="U314" s="110"/>
      <c r="V314" s="110"/>
      <c r="W314" s="110"/>
      <c r="X314" s="115" t="s">
        <v>3127</v>
      </c>
    </row>
    <row r="315" spans="1:24" s="93" customFormat="1" ht="51.75" customHeight="1">
      <c r="A315" s="114"/>
      <c r="B315" s="22">
        <v>2018</v>
      </c>
      <c r="C315" s="23" t="s">
        <v>29</v>
      </c>
      <c r="D315" s="110">
        <v>1802121201</v>
      </c>
      <c r="E315" s="115" t="s">
        <v>3207</v>
      </c>
      <c r="F315" s="115" t="s">
        <v>847</v>
      </c>
      <c r="G315" s="115" t="s">
        <v>32</v>
      </c>
      <c r="H315" s="115" t="s">
        <v>2222</v>
      </c>
      <c r="I315" s="110" t="s">
        <v>682</v>
      </c>
      <c r="J315" s="115" t="s">
        <v>849</v>
      </c>
      <c r="K315" s="117" t="s">
        <v>3126</v>
      </c>
      <c r="L315" s="109" t="s">
        <v>690</v>
      </c>
      <c r="M315" s="109" t="s">
        <v>36</v>
      </c>
      <c r="N315" s="109">
        <v>24</v>
      </c>
      <c r="O315" s="109">
        <v>24</v>
      </c>
      <c r="P315" s="110"/>
      <c r="Q315" s="110"/>
      <c r="R315" s="115" t="s">
        <v>2222</v>
      </c>
      <c r="S315" s="118">
        <v>3433</v>
      </c>
      <c r="T315" s="109" t="s">
        <v>851</v>
      </c>
      <c r="U315" s="110"/>
      <c r="V315" s="110"/>
      <c r="W315" s="110"/>
      <c r="X315" s="115" t="s">
        <v>3127</v>
      </c>
    </row>
    <row r="316" spans="1:24" s="93" customFormat="1" ht="51.75" customHeight="1">
      <c r="A316" s="114"/>
      <c r="B316" s="22">
        <v>2018</v>
      </c>
      <c r="C316" s="23" t="s">
        <v>29</v>
      </c>
      <c r="D316" s="109">
        <v>1802120602</v>
      </c>
      <c r="E316" s="115" t="s">
        <v>3208</v>
      </c>
      <c r="F316" s="115" t="s">
        <v>847</v>
      </c>
      <c r="G316" s="115" t="s">
        <v>32</v>
      </c>
      <c r="H316" s="115" t="s">
        <v>2394</v>
      </c>
      <c r="I316" s="110" t="s">
        <v>682</v>
      </c>
      <c r="J316" s="115" t="s">
        <v>849</v>
      </c>
      <c r="K316" s="117" t="s">
        <v>3126</v>
      </c>
      <c r="L316" s="109" t="s">
        <v>690</v>
      </c>
      <c r="M316" s="109" t="s">
        <v>36</v>
      </c>
      <c r="N316" s="109">
        <v>24</v>
      </c>
      <c r="O316" s="109">
        <v>24</v>
      </c>
      <c r="P316" s="110"/>
      <c r="Q316" s="110"/>
      <c r="R316" s="115" t="s">
        <v>2394</v>
      </c>
      <c r="S316" s="118">
        <v>2047</v>
      </c>
      <c r="T316" s="109" t="s">
        <v>851</v>
      </c>
      <c r="U316" s="110"/>
      <c r="V316" s="110"/>
      <c r="W316" s="110"/>
      <c r="X316" s="115" t="s">
        <v>3127</v>
      </c>
    </row>
    <row r="317" spans="1:24" s="93" customFormat="1" ht="51.75" customHeight="1">
      <c r="A317" s="114"/>
      <c r="B317" s="22">
        <v>2018</v>
      </c>
      <c r="C317" s="23" t="s">
        <v>29</v>
      </c>
      <c r="D317" s="109">
        <v>1802120701</v>
      </c>
      <c r="E317" s="115" t="s">
        <v>3209</v>
      </c>
      <c r="F317" s="115" t="s">
        <v>847</v>
      </c>
      <c r="G317" s="115" t="s">
        <v>32</v>
      </c>
      <c r="H317" s="115" t="s">
        <v>3210</v>
      </c>
      <c r="I317" s="110" t="s">
        <v>682</v>
      </c>
      <c r="J317" s="115" t="s">
        <v>849</v>
      </c>
      <c r="K317" s="117" t="s">
        <v>3126</v>
      </c>
      <c r="L317" s="109" t="s">
        <v>690</v>
      </c>
      <c r="M317" s="109" t="s">
        <v>36</v>
      </c>
      <c r="N317" s="109">
        <v>24</v>
      </c>
      <c r="O317" s="109">
        <v>24</v>
      </c>
      <c r="P317" s="110"/>
      <c r="Q317" s="110"/>
      <c r="R317" s="115" t="s">
        <v>3210</v>
      </c>
      <c r="S317" s="118">
        <v>3084</v>
      </c>
      <c r="T317" s="109" t="s">
        <v>851</v>
      </c>
      <c r="U317" s="110"/>
      <c r="V317" s="110"/>
      <c r="W317" s="110"/>
      <c r="X317" s="115" t="s">
        <v>3127</v>
      </c>
    </row>
    <row r="318" spans="1:24" s="93" customFormat="1" ht="51.75" customHeight="1">
      <c r="A318" s="114"/>
      <c r="B318" s="22">
        <v>2018</v>
      </c>
      <c r="C318" s="23" t="s">
        <v>29</v>
      </c>
      <c r="D318" s="109">
        <v>1802120802</v>
      </c>
      <c r="E318" s="115" t="s">
        <v>3211</v>
      </c>
      <c r="F318" s="115" t="s">
        <v>847</v>
      </c>
      <c r="G318" s="115" t="s">
        <v>32</v>
      </c>
      <c r="H318" s="115" t="s">
        <v>3212</v>
      </c>
      <c r="I318" s="110" t="s">
        <v>682</v>
      </c>
      <c r="J318" s="115" t="s">
        <v>849</v>
      </c>
      <c r="K318" s="117" t="s">
        <v>3126</v>
      </c>
      <c r="L318" s="109" t="s">
        <v>690</v>
      </c>
      <c r="M318" s="109" t="s">
        <v>36</v>
      </c>
      <c r="N318" s="109">
        <v>24</v>
      </c>
      <c r="O318" s="109">
        <v>24</v>
      </c>
      <c r="P318" s="110"/>
      <c r="Q318" s="110"/>
      <c r="R318" s="115" t="s">
        <v>3212</v>
      </c>
      <c r="S318" s="118">
        <v>3122</v>
      </c>
      <c r="T318" s="109" t="s">
        <v>851</v>
      </c>
      <c r="U318" s="110"/>
      <c r="V318" s="110"/>
      <c r="W318" s="110"/>
      <c r="X318" s="115" t="s">
        <v>3127</v>
      </c>
    </row>
    <row r="319" spans="1:24" s="93" customFormat="1" ht="51.75" customHeight="1">
      <c r="A319" s="114"/>
      <c r="B319" s="22">
        <v>2018</v>
      </c>
      <c r="C319" s="23" t="s">
        <v>29</v>
      </c>
      <c r="D319" s="109">
        <v>1802121301</v>
      </c>
      <c r="E319" s="115" t="s">
        <v>3213</v>
      </c>
      <c r="F319" s="115" t="s">
        <v>847</v>
      </c>
      <c r="G319" s="115" t="s">
        <v>32</v>
      </c>
      <c r="H319" s="115" t="s">
        <v>3214</v>
      </c>
      <c r="I319" s="110" t="s">
        <v>682</v>
      </c>
      <c r="J319" s="115" t="s">
        <v>849</v>
      </c>
      <c r="K319" s="117" t="s">
        <v>3126</v>
      </c>
      <c r="L319" s="109" t="s">
        <v>690</v>
      </c>
      <c r="M319" s="109" t="s">
        <v>36</v>
      </c>
      <c r="N319" s="109">
        <v>24</v>
      </c>
      <c r="O319" s="109">
        <v>24</v>
      </c>
      <c r="P319" s="110"/>
      <c r="Q319" s="110"/>
      <c r="R319" s="115" t="s">
        <v>3214</v>
      </c>
      <c r="S319" s="118">
        <v>2089</v>
      </c>
      <c r="T319" s="109" t="s">
        <v>851</v>
      </c>
      <c r="U319" s="110"/>
      <c r="V319" s="110"/>
      <c r="W319" s="110"/>
      <c r="X319" s="115" t="s">
        <v>3127</v>
      </c>
    </row>
    <row r="320" spans="1:24" s="93" customFormat="1" ht="51.75" customHeight="1">
      <c r="A320" s="114"/>
      <c r="B320" s="22">
        <v>2018</v>
      </c>
      <c r="C320" s="23" t="s">
        <v>29</v>
      </c>
      <c r="D320" s="110">
        <v>1802061101</v>
      </c>
      <c r="E320" s="115" t="s">
        <v>3215</v>
      </c>
      <c r="F320" s="115" t="s">
        <v>847</v>
      </c>
      <c r="G320" s="115" t="s">
        <v>32</v>
      </c>
      <c r="H320" s="115" t="s">
        <v>3216</v>
      </c>
      <c r="I320" s="110" t="s">
        <v>682</v>
      </c>
      <c r="J320" s="115" t="s">
        <v>849</v>
      </c>
      <c r="K320" s="117" t="s">
        <v>3126</v>
      </c>
      <c r="L320" s="109" t="s">
        <v>690</v>
      </c>
      <c r="M320" s="109" t="s">
        <v>36</v>
      </c>
      <c r="N320" s="109">
        <v>24</v>
      </c>
      <c r="O320" s="109">
        <v>24</v>
      </c>
      <c r="P320" s="110"/>
      <c r="Q320" s="110"/>
      <c r="R320" s="115" t="s">
        <v>3216</v>
      </c>
      <c r="S320" s="118">
        <v>1650</v>
      </c>
      <c r="T320" s="109" t="s">
        <v>851</v>
      </c>
      <c r="U320" s="110"/>
      <c r="V320" s="110"/>
      <c r="W320" s="110"/>
      <c r="X320" s="115" t="s">
        <v>3127</v>
      </c>
    </row>
    <row r="321" spans="1:24" s="93" customFormat="1" ht="51.75" customHeight="1">
      <c r="A321" s="114"/>
      <c r="B321" s="22">
        <v>2018</v>
      </c>
      <c r="C321" s="23" t="s">
        <v>29</v>
      </c>
      <c r="D321" s="110">
        <v>1802061302</v>
      </c>
      <c r="E321" s="115" t="s">
        <v>3217</v>
      </c>
      <c r="F321" s="115" t="s">
        <v>847</v>
      </c>
      <c r="G321" s="115" t="s">
        <v>32</v>
      </c>
      <c r="H321" s="115" t="s">
        <v>2315</v>
      </c>
      <c r="I321" s="110" t="s">
        <v>682</v>
      </c>
      <c r="J321" s="115" t="s">
        <v>849</v>
      </c>
      <c r="K321" s="117" t="s">
        <v>3126</v>
      </c>
      <c r="L321" s="109" t="s">
        <v>690</v>
      </c>
      <c r="M321" s="109" t="s">
        <v>36</v>
      </c>
      <c r="N321" s="109">
        <v>24</v>
      </c>
      <c r="O321" s="109">
        <v>24</v>
      </c>
      <c r="P321" s="110"/>
      <c r="Q321" s="110"/>
      <c r="R321" s="115" t="s">
        <v>2315</v>
      </c>
      <c r="S321" s="118">
        <v>1921</v>
      </c>
      <c r="T321" s="109" t="s">
        <v>851</v>
      </c>
      <c r="U321" s="110"/>
      <c r="V321" s="110"/>
      <c r="W321" s="110"/>
      <c r="X321" s="115" t="s">
        <v>3127</v>
      </c>
    </row>
    <row r="322" spans="1:24" s="93" customFormat="1" ht="51.75" customHeight="1">
      <c r="A322" s="114"/>
      <c r="B322" s="22">
        <v>2018</v>
      </c>
      <c r="C322" s="23" t="s">
        <v>29</v>
      </c>
      <c r="D322" s="102">
        <v>1802061202</v>
      </c>
      <c r="E322" s="115" t="s">
        <v>3218</v>
      </c>
      <c r="F322" s="115" t="s">
        <v>847</v>
      </c>
      <c r="G322" s="115" t="s">
        <v>32</v>
      </c>
      <c r="H322" s="115" t="s">
        <v>3219</v>
      </c>
      <c r="I322" s="110" t="s">
        <v>682</v>
      </c>
      <c r="J322" s="115" t="s">
        <v>849</v>
      </c>
      <c r="K322" s="117" t="s">
        <v>3126</v>
      </c>
      <c r="L322" s="109" t="s">
        <v>690</v>
      </c>
      <c r="M322" s="109" t="s">
        <v>36</v>
      </c>
      <c r="N322" s="109">
        <v>24</v>
      </c>
      <c r="O322" s="109">
        <v>24</v>
      </c>
      <c r="P322" s="110"/>
      <c r="Q322" s="110"/>
      <c r="R322" s="115" t="s">
        <v>3219</v>
      </c>
      <c r="S322" s="118">
        <v>1699</v>
      </c>
      <c r="T322" s="109" t="s">
        <v>851</v>
      </c>
      <c r="U322" s="110"/>
      <c r="V322" s="110"/>
      <c r="W322" s="110"/>
      <c r="X322" s="115" t="s">
        <v>3127</v>
      </c>
    </row>
    <row r="323" spans="1:24" s="93" customFormat="1" ht="51.75" customHeight="1">
      <c r="A323" s="114"/>
      <c r="B323" s="22">
        <v>2018</v>
      </c>
      <c r="C323" s="23" t="s">
        <v>29</v>
      </c>
      <c r="D323" s="110">
        <v>1802060802</v>
      </c>
      <c r="E323" s="115" t="s">
        <v>3220</v>
      </c>
      <c r="F323" s="115" t="s">
        <v>847</v>
      </c>
      <c r="G323" s="115" t="s">
        <v>32</v>
      </c>
      <c r="H323" s="115" t="s">
        <v>2144</v>
      </c>
      <c r="I323" s="110" t="s">
        <v>682</v>
      </c>
      <c r="J323" s="115" t="s">
        <v>849</v>
      </c>
      <c r="K323" s="117" t="s">
        <v>3126</v>
      </c>
      <c r="L323" s="109" t="s">
        <v>690</v>
      </c>
      <c r="M323" s="109" t="s">
        <v>36</v>
      </c>
      <c r="N323" s="109">
        <v>24</v>
      </c>
      <c r="O323" s="109">
        <v>24</v>
      </c>
      <c r="P323" s="110"/>
      <c r="Q323" s="110"/>
      <c r="R323" s="115" t="s">
        <v>2144</v>
      </c>
      <c r="S323" s="118">
        <v>3166</v>
      </c>
      <c r="T323" s="109" t="s">
        <v>851</v>
      </c>
      <c r="U323" s="110"/>
      <c r="V323" s="110"/>
      <c r="W323" s="110"/>
      <c r="X323" s="115" t="s">
        <v>3127</v>
      </c>
    </row>
    <row r="324" spans="1:24" s="93" customFormat="1" ht="51.75" customHeight="1">
      <c r="A324" s="114"/>
      <c r="B324" s="22">
        <v>2018</v>
      </c>
      <c r="C324" s="23" t="s">
        <v>29</v>
      </c>
      <c r="D324" s="109">
        <v>1802061502</v>
      </c>
      <c r="E324" s="115" t="s">
        <v>3221</v>
      </c>
      <c r="F324" s="115" t="s">
        <v>847</v>
      </c>
      <c r="G324" s="115" t="s">
        <v>32</v>
      </c>
      <c r="H324" s="115" t="s">
        <v>2317</v>
      </c>
      <c r="I324" s="110" t="s">
        <v>682</v>
      </c>
      <c r="J324" s="115" t="s">
        <v>849</v>
      </c>
      <c r="K324" s="117" t="s">
        <v>3126</v>
      </c>
      <c r="L324" s="109" t="s">
        <v>690</v>
      </c>
      <c r="M324" s="109" t="s">
        <v>36</v>
      </c>
      <c r="N324" s="109">
        <v>24</v>
      </c>
      <c r="O324" s="109">
        <v>24</v>
      </c>
      <c r="P324" s="110"/>
      <c r="Q324" s="110"/>
      <c r="R324" s="115" t="s">
        <v>2317</v>
      </c>
      <c r="S324" s="118">
        <v>1321</v>
      </c>
      <c r="T324" s="109" t="s">
        <v>851</v>
      </c>
      <c r="U324" s="110"/>
      <c r="V324" s="110"/>
      <c r="W324" s="110"/>
      <c r="X324" s="115" t="s">
        <v>3127</v>
      </c>
    </row>
    <row r="325" spans="1:24" s="93" customFormat="1" ht="51.75" customHeight="1">
      <c r="A325" s="114"/>
      <c r="B325" s="22">
        <v>2018</v>
      </c>
      <c r="C325" s="23" t="s">
        <v>29</v>
      </c>
      <c r="D325" s="110">
        <v>1802061601</v>
      </c>
      <c r="E325" s="115" t="s">
        <v>3222</v>
      </c>
      <c r="F325" s="115" t="s">
        <v>847</v>
      </c>
      <c r="G325" s="115" t="s">
        <v>32</v>
      </c>
      <c r="H325" s="115" t="s">
        <v>3223</v>
      </c>
      <c r="I325" s="110" t="s">
        <v>682</v>
      </c>
      <c r="J325" s="115" t="s">
        <v>849</v>
      </c>
      <c r="K325" s="117" t="s">
        <v>3126</v>
      </c>
      <c r="L325" s="109" t="s">
        <v>690</v>
      </c>
      <c r="M325" s="109" t="s">
        <v>36</v>
      </c>
      <c r="N325" s="109">
        <v>24</v>
      </c>
      <c r="O325" s="109">
        <v>24</v>
      </c>
      <c r="P325" s="110"/>
      <c r="Q325" s="110"/>
      <c r="R325" s="115" t="s">
        <v>3223</v>
      </c>
      <c r="S325" s="118">
        <v>2350</v>
      </c>
      <c r="T325" s="109" t="s">
        <v>851</v>
      </c>
      <c r="U325" s="110"/>
      <c r="V325" s="110"/>
      <c r="W325" s="110"/>
      <c r="X325" s="115" t="s">
        <v>3127</v>
      </c>
    </row>
    <row r="326" spans="1:24" s="93" customFormat="1" ht="51.75" customHeight="1">
      <c r="A326" s="114"/>
      <c r="B326" s="22">
        <v>2018</v>
      </c>
      <c r="C326" s="23" t="s">
        <v>29</v>
      </c>
      <c r="D326" s="110">
        <v>1802200502</v>
      </c>
      <c r="E326" s="115" t="s">
        <v>3224</v>
      </c>
      <c r="F326" s="115" t="s">
        <v>847</v>
      </c>
      <c r="G326" s="115" t="s">
        <v>32</v>
      </c>
      <c r="H326" s="115" t="s">
        <v>2265</v>
      </c>
      <c r="I326" s="110" t="s">
        <v>682</v>
      </c>
      <c r="J326" s="115" t="s">
        <v>849</v>
      </c>
      <c r="K326" s="117" t="s">
        <v>3126</v>
      </c>
      <c r="L326" s="109" t="s">
        <v>690</v>
      </c>
      <c r="M326" s="109" t="s">
        <v>36</v>
      </c>
      <c r="N326" s="109">
        <v>24</v>
      </c>
      <c r="O326" s="109">
        <v>24</v>
      </c>
      <c r="P326" s="110"/>
      <c r="Q326" s="110"/>
      <c r="R326" s="115" t="s">
        <v>2265</v>
      </c>
      <c r="S326" s="118">
        <v>2287</v>
      </c>
      <c r="T326" s="109" t="s">
        <v>851</v>
      </c>
      <c r="U326" s="110"/>
      <c r="V326" s="110"/>
      <c r="W326" s="110"/>
      <c r="X326" s="115" t="s">
        <v>3127</v>
      </c>
    </row>
    <row r="327" spans="1:24" s="93" customFormat="1" ht="51.75" customHeight="1">
      <c r="A327" s="114"/>
      <c r="B327" s="22">
        <v>2018</v>
      </c>
      <c r="C327" s="23" t="s">
        <v>29</v>
      </c>
      <c r="D327" s="110">
        <v>1802010702</v>
      </c>
      <c r="E327" s="115" t="s">
        <v>3225</v>
      </c>
      <c r="F327" s="115" t="s">
        <v>847</v>
      </c>
      <c r="G327" s="115" t="s">
        <v>32</v>
      </c>
      <c r="H327" s="115" t="s">
        <v>3226</v>
      </c>
      <c r="I327" s="110" t="s">
        <v>682</v>
      </c>
      <c r="J327" s="115" t="s">
        <v>849</v>
      </c>
      <c r="K327" s="117" t="s">
        <v>3126</v>
      </c>
      <c r="L327" s="109" t="s">
        <v>690</v>
      </c>
      <c r="M327" s="109" t="s">
        <v>36</v>
      </c>
      <c r="N327" s="109">
        <v>24</v>
      </c>
      <c r="O327" s="109">
        <v>24</v>
      </c>
      <c r="P327" s="110"/>
      <c r="Q327" s="110"/>
      <c r="R327" s="115" t="s">
        <v>3226</v>
      </c>
      <c r="S327" s="118">
        <v>2322</v>
      </c>
      <c r="T327" s="109" t="s">
        <v>851</v>
      </c>
      <c r="U327" s="110"/>
      <c r="V327" s="110"/>
      <c r="W327" s="110"/>
      <c r="X327" s="115" t="s">
        <v>3127</v>
      </c>
    </row>
    <row r="328" spans="1:24" s="93" customFormat="1" ht="51.75" customHeight="1">
      <c r="A328" s="114"/>
      <c r="B328" s="22">
        <v>2018</v>
      </c>
      <c r="C328" s="23" t="s">
        <v>29</v>
      </c>
      <c r="D328" s="110">
        <v>1802011802</v>
      </c>
      <c r="E328" s="115" t="s">
        <v>3227</v>
      </c>
      <c r="F328" s="115" t="s">
        <v>847</v>
      </c>
      <c r="G328" s="115" t="s">
        <v>32</v>
      </c>
      <c r="H328" s="115" t="s">
        <v>3228</v>
      </c>
      <c r="I328" s="110" t="s">
        <v>682</v>
      </c>
      <c r="J328" s="115" t="s">
        <v>849</v>
      </c>
      <c r="K328" s="117" t="s">
        <v>3126</v>
      </c>
      <c r="L328" s="109" t="s">
        <v>690</v>
      </c>
      <c r="M328" s="109" t="s">
        <v>36</v>
      </c>
      <c r="N328" s="109">
        <v>24</v>
      </c>
      <c r="O328" s="109">
        <v>24</v>
      </c>
      <c r="P328" s="110"/>
      <c r="Q328" s="110"/>
      <c r="R328" s="115" t="s">
        <v>3228</v>
      </c>
      <c r="S328" s="118">
        <v>1961</v>
      </c>
      <c r="T328" s="109" t="s">
        <v>851</v>
      </c>
      <c r="U328" s="110"/>
      <c r="V328" s="110"/>
      <c r="W328" s="110"/>
      <c r="X328" s="115" t="s">
        <v>3127</v>
      </c>
    </row>
    <row r="329" spans="1:24" s="93" customFormat="1" ht="51.75" customHeight="1">
      <c r="A329" s="114"/>
      <c r="B329" s="22">
        <v>2018</v>
      </c>
      <c r="C329" s="23" t="s">
        <v>29</v>
      </c>
      <c r="D329" s="110">
        <v>1802010901</v>
      </c>
      <c r="E329" s="115" t="s">
        <v>3229</v>
      </c>
      <c r="F329" s="115" t="s">
        <v>847</v>
      </c>
      <c r="G329" s="115" t="s">
        <v>32</v>
      </c>
      <c r="H329" s="115" t="s">
        <v>3230</v>
      </c>
      <c r="I329" s="110" t="s">
        <v>682</v>
      </c>
      <c r="J329" s="115" t="s">
        <v>849</v>
      </c>
      <c r="K329" s="117" t="s">
        <v>3126</v>
      </c>
      <c r="L329" s="109" t="s">
        <v>690</v>
      </c>
      <c r="M329" s="109" t="s">
        <v>36</v>
      </c>
      <c r="N329" s="109">
        <v>24</v>
      </c>
      <c r="O329" s="109">
        <v>24</v>
      </c>
      <c r="P329" s="110"/>
      <c r="Q329" s="110"/>
      <c r="R329" s="115" t="s">
        <v>3230</v>
      </c>
      <c r="S329" s="118">
        <v>2583</v>
      </c>
      <c r="T329" s="109" t="s">
        <v>851</v>
      </c>
      <c r="U329" s="110"/>
      <c r="V329" s="110"/>
      <c r="W329" s="110"/>
      <c r="X329" s="115" t="s">
        <v>3127</v>
      </c>
    </row>
    <row r="330" spans="1:24" s="93" customFormat="1" ht="51.75" customHeight="1">
      <c r="A330" s="114"/>
      <c r="B330" s="22">
        <v>2018</v>
      </c>
      <c r="C330" s="23" t="s">
        <v>29</v>
      </c>
      <c r="D330" s="109">
        <v>1802011301</v>
      </c>
      <c r="E330" s="115" t="s">
        <v>3231</v>
      </c>
      <c r="F330" s="115" t="s">
        <v>847</v>
      </c>
      <c r="G330" s="115" t="s">
        <v>32</v>
      </c>
      <c r="H330" s="115" t="s">
        <v>3232</v>
      </c>
      <c r="I330" s="110" t="s">
        <v>682</v>
      </c>
      <c r="J330" s="115" t="s">
        <v>849</v>
      </c>
      <c r="K330" s="117" t="s">
        <v>3126</v>
      </c>
      <c r="L330" s="109" t="s">
        <v>690</v>
      </c>
      <c r="M330" s="109" t="s">
        <v>36</v>
      </c>
      <c r="N330" s="109">
        <v>24</v>
      </c>
      <c r="O330" s="109">
        <v>24</v>
      </c>
      <c r="P330" s="110"/>
      <c r="Q330" s="110"/>
      <c r="R330" s="115" t="s">
        <v>3232</v>
      </c>
      <c r="S330" s="118">
        <v>2648</v>
      </c>
      <c r="T330" s="109" t="s">
        <v>851</v>
      </c>
      <c r="U330" s="110"/>
      <c r="V330" s="110"/>
      <c r="W330" s="110"/>
      <c r="X330" s="115" t="s">
        <v>3127</v>
      </c>
    </row>
    <row r="331" spans="1:24" s="93" customFormat="1" ht="51.75" customHeight="1">
      <c r="A331" s="114"/>
      <c r="B331" s="22">
        <v>2018</v>
      </c>
      <c r="C331" s="23" t="s">
        <v>29</v>
      </c>
      <c r="D331" s="110">
        <v>1802011491</v>
      </c>
      <c r="E331" s="115" t="s">
        <v>3233</v>
      </c>
      <c r="F331" s="115" t="s">
        <v>847</v>
      </c>
      <c r="G331" s="115" t="s">
        <v>32</v>
      </c>
      <c r="H331" s="115" t="s">
        <v>2163</v>
      </c>
      <c r="I331" s="110" t="s">
        <v>682</v>
      </c>
      <c r="J331" s="115" t="s">
        <v>849</v>
      </c>
      <c r="K331" s="117" t="s">
        <v>3126</v>
      </c>
      <c r="L331" s="109" t="s">
        <v>690</v>
      </c>
      <c r="M331" s="109" t="s">
        <v>36</v>
      </c>
      <c r="N331" s="109">
        <v>24</v>
      </c>
      <c r="O331" s="109">
        <v>24</v>
      </c>
      <c r="P331" s="110"/>
      <c r="Q331" s="110"/>
      <c r="R331" s="115" t="s">
        <v>2163</v>
      </c>
      <c r="S331" s="118">
        <v>3563</v>
      </c>
      <c r="T331" s="109" t="s">
        <v>851</v>
      </c>
      <c r="U331" s="110"/>
      <c r="V331" s="110"/>
      <c r="W331" s="110"/>
      <c r="X331" s="115" t="s">
        <v>3127</v>
      </c>
    </row>
    <row r="332" spans="1:24" s="93" customFormat="1" ht="51.75" customHeight="1">
      <c r="A332" s="114"/>
      <c r="B332" s="22">
        <v>2018</v>
      </c>
      <c r="C332" s="23" t="s">
        <v>29</v>
      </c>
      <c r="D332" s="110">
        <v>1802010801</v>
      </c>
      <c r="E332" s="115" t="s">
        <v>3234</v>
      </c>
      <c r="F332" s="115" t="s">
        <v>847</v>
      </c>
      <c r="G332" s="115" t="s">
        <v>32</v>
      </c>
      <c r="H332" s="115" t="s">
        <v>2157</v>
      </c>
      <c r="I332" s="110" t="s">
        <v>682</v>
      </c>
      <c r="J332" s="115" t="s">
        <v>849</v>
      </c>
      <c r="K332" s="117" t="s">
        <v>3126</v>
      </c>
      <c r="L332" s="109" t="s">
        <v>690</v>
      </c>
      <c r="M332" s="109" t="s">
        <v>36</v>
      </c>
      <c r="N332" s="109">
        <v>24</v>
      </c>
      <c r="O332" s="109">
        <v>24</v>
      </c>
      <c r="P332" s="110"/>
      <c r="Q332" s="110"/>
      <c r="R332" s="115" t="s">
        <v>2157</v>
      </c>
      <c r="S332" s="118">
        <v>1225</v>
      </c>
      <c r="T332" s="109" t="s">
        <v>851</v>
      </c>
      <c r="U332" s="110"/>
      <c r="V332" s="110"/>
      <c r="W332" s="110"/>
      <c r="X332" s="115" t="s">
        <v>3127</v>
      </c>
    </row>
    <row r="333" spans="1:24" s="93" customFormat="1" ht="51.75" customHeight="1">
      <c r="A333" s="114"/>
      <c r="B333" s="22">
        <v>2018</v>
      </c>
      <c r="C333" s="23" t="s">
        <v>29</v>
      </c>
      <c r="D333" s="110">
        <v>1802011601</v>
      </c>
      <c r="E333" s="115" t="s">
        <v>3235</v>
      </c>
      <c r="F333" s="115" t="s">
        <v>847</v>
      </c>
      <c r="G333" s="115" t="s">
        <v>32</v>
      </c>
      <c r="H333" s="115" t="s">
        <v>3236</v>
      </c>
      <c r="I333" s="110" t="s">
        <v>682</v>
      </c>
      <c r="J333" s="115" t="s">
        <v>849</v>
      </c>
      <c r="K333" s="117" t="s">
        <v>3126</v>
      </c>
      <c r="L333" s="109" t="s">
        <v>690</v>
      </c>
      <c r="M333" s="109" t="s">
        <v>36</v>
      </c>
      <c r="N333" s="109">
        <v>24</v>
      </c>
      <c r="O333" s="109">
        <v>24</v>
      </c>
      <c r="P333" s="110"/>
      <c r="Q333" s="110"/>
      <c r="R333" s="115" t="s">
        <v>3236</v>
      </c>
      <c r="S333" s="118">
        <v>1725</v>
      </c>
      <c r="T333" s="109" t="s">
        <v>851</v>
      </c>
      <c r="U333" s="110"/>
      <c r="V333" s="110"/>
      <c r="W333" s="110"/>
      <c r="X333" s="115" t="s">
        <v>3127</v>
      </c>
    </row>
    <row r="334" spans="1:24" s="93" customFormat="1" ht="51.75" customHeight="1">
      <c r="A334" s="114"/>
      <c r="B334" s="22">
        <v>2018</v>
      </c>
      <c r="C334" s="23" t="s">
        <v>29</v>
      </c>
      <c r="D334" s="109">
        <v>1802011702</v>
      </c>
      <c r="E334" s="115" t="s">
        <v>3237</v>
      </c>
      <c r="F334" s="115" t="s">
        <v>847</v>
      </c>
      <c r="G334" s="115" t="s">
        <v>32</v>
      </c>
      <c r="H334" s="115" t="s">
        <v>3238</v>
      </c>
      <c r="I334" s="110" t="s">
        <v>682</v>
      </c>
      <c r="J334" s="115" t="s">
        <v>849</v>
      </c>
      <c r="K334" s="117" t="s">
        <v>3126</v>
      </c>
      <c r="L334" s="109" t="s">
        <v>690</v>
      </c>
      <c r="M334" s="109" t="s">
        <v>36</v>
      </c>
      <c r="N334" s="109">
        <v>24</v>
      </c>
      <c r="O334" s="109">
        <v>24</v>
      </c>
      <c r="P334" s="110"/>
      <c r="Q334" s="110"/>
      <c r="R334" s="115" t="s">
        <v>3238</v>
      </c>
      <c r="S334" s="118">
        <v>2818</v>
      </c>
      <c r="T334" s="109" t="s">
        <v>851</v>
      </c>
      <c r="U334" s="110"/>
      <c r="V334" s="110"/>
      <c r="W334" s="110"/>
      <c r="X334" s="115" t="s">
        <v>3127</v>
      </c>
    </row>
    <row r="335" spans="1:24" s="93" customFormat="1" ht="51.75" customHeight="1">
      <c r="A335" s="114"/>
      <c r="B335" s="22">
        <v>2018</v>
      </c>
      <c r="C335" s="23" t="s">
        <v>29</v>
      </c>
      <c r="D335" s="110">
        <v>1802181003</v>
      </c>
      <c r="E335" s="115" t="s">
        <v>3239</v>
      </c>
      <c r="F335" s="115" t="s">
        <v>847</v>
      </c>
      <c r="G335" s="115" t="s">
        <v>32</v>
      </c>
      <c r="H335" s="115" t="s">
        <v>1011</v>
      </c>
      <c r="I335" s="110" t="s">
        <v>682</v>
      </c>
      <c r="J335" s="115" t="s">
        <v>849</v>
      </c>
      <c r="K335" s="117" t="s">
        <v>3126</v>
      </c>
      <c r="L335" s="109" t="s">
        <v>690</v>
      </c>
      <c r="M335" s="109" t="s">
        <v>36</v>
      </c>
      <c r="N335" s="109">
        <v>24</v>
      </c>
      <c r="O335" s="109">
        <v>24</v>
      </c>
      <c r="P335" s="110"/>
      <c r="Q335" s="110"/>
      <c r="R335" s="115" t="s">
        <v>1011</v>
      </c>
      <c r="S335" s="118">
        <v>2388</v>
      </c>
      <c r="T335" s="109" t="s">
        <v>851</v>
      </c>
      <c r="U335" s="110"/>
      <c r="V335" s="110"/>
      <c r="W335" s="110"/>
      <c r="X335" s="115" t="s">
        <v>3127</v>
      </c>
    </row>
    <row r="336" spans="1:24" s="93" customFormat="1" ht="51.75" customHeight="1">
      <c r="A336" s="114"/>
      <c r="B336" s="22">
        <v>2018</v>
      </c>
      <c r="C336" s="23" t="s">
        <v>29</v>
      </c>
      <c r="D336" s="110">
        <v>1802181201</v>
      </c>
      <c r="E336" s="115" t="s">
        <v>3240</v>
      </c>
      <c r="F336" s="115" t="s">
        <v>847</v>
      </c>
      <c r="G336" s="115" t="s">
        <v>32</v>
      </c>
      <c r="H336" s="115" t="s">
        <v>3241</v>
      </c>
      <c r="I336" s="110" t="s">
        <v>682</v>
      </c>
      <c r="J336" s="115" t="s">
        <v>849</v>
      </c>
      <c r="K336" s="117" t="s">
        <v>3126</v>
      </c>
      <c r="L336" s="109" t="s">
        <v>690</v>
      </c>
      <c r="M336" s="109" t="s">
        <v>36</v>
      </c>
      <c r="N336" s="109">
        <v>24</v>
      </c>
      <c r="O336" s="109">
        <v>24</v>
      </c>
      <c r="P336" s="110"/>
      <c r="Q336" s="110"/>
      <c r="R336" s="115" t="s">
        <v>3241</v>
      </c>
      <c r="S336" s="118">
        <v>2187</v>
      </c>
      <c r="T336" s="109" t="s">
        <v>851</v>
      </c>
      <c r="U336" s="110"/>
      <c r="V336" s="110"/>
      <c r="W336" s="110"/>
      <c r="X336" s="115" t="s">
        <v>3127</v>
      </c>
    </row>
    <row r="337" spans="1:24" s="93" customFormat="1" ht="51.75" customHeight="1">
      <c r="A337" s="114"/>
      <c r="B337" s="22">
        <v>2018</v>
      </c>
      <c r="C337" s="23" t="s">
        <v>29</v>
      </c>
      <c r="D337" s="110">
        <v>1802180601</v>
      </c>
      <c r="E337" s="115" t="s">
        <v>3242</v>
      </c>
      <c r="F337" s="115" t="s">
        <v>847</v>
      </c>
      <c r="G337" s="115" t="s">
        <v>32</v>
      </c>
      <c r="H337" s="115" t="s">
        <v>3243</v>
      </c>
      <c r="I337" s="110" t="s">
        <v>682</v>
      </c>
      <c r="J337" s="115" t="s">
        <v>849</v>
      </c>
      <c r="K337" s="117" t="s">
        <v>3126</v>
      </c>
      <c r="L337" s="109" t="s">
        <v>690</v>
      </c>
      <c r="M337" s="109" t="s">
        <v>36</v>
      </c>
      <c r="N337" s="109">
        <v>24</v>
      </c>
      <c r="O337" s="109">
        <v>24</v>
      </c>
      <c r="P337" s="110"/>
      <c r="Q337" s="110"/>
      <c r="R337" s="115" t="s">
        <v>3243</v>
      </c>
      <c r="S337" s="118">
        <v>589</v>
      </c>
      <c r="T337" s="109" t="s">
        <v>851</v>
      </c>
      <c r="U337" s="110"/>
      <c r="V337" s="110"/>
      <c r="W337" s="110"/>
      <c r="X337" s="115" t="s">
        <v>3127</v>
      </c>
    </row>
    <row r="338" spans="1:24" s="93" customFormat="1" ht="51.75" customHeight="1">
      <c r="A338" s="114"/>
      <c r="B338" s="22">
        <v>2018</v>
      </c>
      <c r="C338" s="23" t="s">
        <v>29</v>
      </c>
      <c r="D338" s="102">
        <v>1802181402</v>
      </c>
      <c r="E338" s="115" t="s">
        <v>3244</v>
      </c>
      <c r="F338" s="115" t="s">
        <v>847</v>
      </c>
      <c r="G338" s="115" t="s">
        <v>32</v>
      </c>
      <c r="H338" s="115" t="s">
        <v>3245</v>
      </c>
      <c r="I338" s="110" t="s">
        <v>682</v>
      </c>
      <c r="J338" s="115" t="s">
        <v>849</v>
      </c>
      <c r="K338" s="117" t="s">
        <v>3126</v>
      </c>
      <c r="L338" s="109" t="s">
        <v>690</v>
      </c>
      <c r="M338" s="109" t="s">
        <v>36</v>
      </c>
      <c r="N338" s="109">
        <v>24</v>
      </c>
      <c r="O338" s="109">
        <v>24</v>
      </c>
      <c r="P338" s="110"/>
      <c r="Q338" s="110"/>
      <c r="R338" s="115" t="s">
        <v>3245</v>
      </c>
      <c r="S338" s="118">
        <v>2432</v>
      </c>
      <c r="T338" s="109" t="s">
        <v>851</v>
      </c>
      <c r="U338" s="110"/>
      <c r="V338" s="110"/>
      <c r="W338" s="110"/>
      <c r="X338" s="115" t="s">
        <v>3127</v>
      </c>
    </row>
    <row r="339" spans="1:24" s="93" customFormat="1" ht="51.75" customHeight="1">
      <c r="A339" s="114"/>
      <c r="B339" s="22">
        <v>2018</v>
      </c>
      <c r="C339" s="23" t="s">
        <v>29</v>
      </c>
      <c r="D339" s="102">
        <v>1802162502</v>
      </c>
      <c r="E339" s="115" t="s">
        <v>3246</v>
      </c>
      <c r="F339" s="115" t="s">
        <v>847</v>
      </c>
      <c r="G339" s="115" t="s">
        <v>32</v>
      </c>
      <c r="H339" s="115" t="s">
        <v>3247</v>
      </c>
      <c r="I339" s="110" t="s">
        <v>682</v>
      </c>
      <c r="J339" s="115" t="s">
        <v>849</v>
      </c>
      <c r="K339" s="117" t="s">
        <v>3126</v>
      </c>
      <c r="L339" s="109" t="s">
        <v>690</v>
      </c>
      <c r="M339" s="109" t="s">
        <v>36</v>
      </c>
      <c r="N339" s="109">
        <v>24</v>
      </c>
      <c r="O339" s="109">
        <v>24</v>
      </c>
      <c r="P339" s="110"/>
      <c r="Q339" s="110"/>
      <c r="R339" s="115" t="s">
        <v>3247</v>
      </c>
      <c r="S339" s="118">
        <v>2430</v>
      </c>
      <c r="T339" s="109" t="s">
        <v>851</v>
      </c>
      <c r="U339" s="110"/>
      <c r="V339" s="110"/>
      <c r="W339" s="110"/>
      <c r="X339" s="115" t="s">
        <v>3127</v>
      </c>
    </row>
    <row r="340" spans="1:24" s="93" customFormat="1" ht="51.75" customHeight="1">
      <c r="A340" s="114"/>
      <c r="B340" s="22">
        <v>2018</v>
      </c>
      <c r="C340" s="23" t="s">
        <v>29</v>
      </c>
      <c r="D340" s="110">
        <v>1802161401</v>
      </c>
      <c r="E340" s="115" t="s">
        <v>3248</v>
      </c>
      <c r="F340" s="115" t="s">
        <v>847</v>
      </c>
      <c r="G340" s="115" t="s">
        <v>32</v>
      </c>
      <c r="H340" s="115" t="s">
        <v>3249</v>
      </c>
      <c r="I340" s="110" t="s">
        <v>682</v>
      </c>
      <c r="J340" s="115" t="s">
        <v>849</v>
      </c>
      <c r="K340" s="117" t="s">
        <v>3126</v>
      </c>
      <c r="L340" s="109" t="s">
        <v>690</v>
      </c>
      <c r="M340" s="109" t="s">
        <v>36</v>
      </c>
      <c r="N340" s="109">
        <v>24</v>
      </c>
      <c r="O340" s="109">
        <v>24</v>
      </c>
      <c r="P340" s="110"/>
      <c r="Q340" s="110"/>
      <c r="R340" s="115" t="s">
        <v>3249</v>
      </c>
      <c r="S340" s="118">
        <v>2373</v>
      </c>
      <c r="T340" s="109" t="s">
        <v>851</v>
      </c>
      <c r="U340" s="110"/>
      <c r="V340" s="110"/>
      <c r="W340" s="110"/>
      <c r="X340" s="115" t="s">
        <v>3127</v>
      </c>
    </row>
    <row r="341" spans="1:24" s="93" customFormat="1" ht="51.75" customHeight="1">
      <c r="A341" s="114"/>
      <c r="B341" s="22">
        <v>2018</v>
      </c>
      <c r="C341" s="23" t="s">
        <v>29</v>
      </c>
      <c r="D341" s="102">
        <v>1802162102</v>
      </c>
      <c r="E341" s="115" t="s">
        <v>3250</v>
      </c>
      <c r="F341" s="115" t="s">
        <v>847</v>
      </c>
      <c r="G341" s="115" t="s">
        <v>32</v>
      </c>
      <c r="H341" s="115" t="s">
        <v>3251</v>
      </c>
      <c r="I341" s="110" t="s">
        <v>682</v>
      </c>
      <c r="J341" s="115" t="s">
        <v>849</v>
      </c>
      <c r="K341" s="117" t="s">
        <v>3126</v>
      </c>
      <c r="L341" s="109" t="s">
        <v>690</v>
      </c>
      <c r="M341" s="109" t="s">
        <v>36</v>
      </c>
      <c r="N341" s="109">
        <v>24</v>
      </c>
      <c r="O341" s="109">
        <v>24</v>
      </c>
      <c r="P341" s="110"/>
      <c r="Q341" s="110"/>
      <c r="R341" s="115" t="s">
        <v>3251</v>
      </c>
      <c r="S341" s="118">
        <v>2911</v>
      </c>
      <c r="T341" s="109" t="s">
        <v>851</v>
      </c>
      <c r="U341" s="110"/>
      <c r="V341" s="110"/>
      <c r="W341" s="110"/>
      <c r="X341" s="115" t="s">
        <v>3127</v>
      </c>
    </row>
    <row r="342" spans="1:24" s="93" customFormat="1" ht="51.75" customHeight="1">
      <c r="A342" s="114"/>
      <c r="B342" s="22">
        <v>2018</v>
      </c>
      <c r="C342" s="23" t="s">
        <v>29</v>
      </c>
      <c r="D342" s="110">
        <v>1802161902</v>
      </c>
      <c r="E342" s="115" t="s">
        <v>3252</v>
      </c>
      <c r="F342" s="115" t="s">
        <v>847</v>
      </c>
      <c r="G342" s="115" t="s">
        <v>32</v>
      </c>
      <c r="H342" s="115" t="s">
        <v>3253</v>
      </c>
      <c r="I342" s="110" t="s">
        <v>682</v>
      </c>
      <c r="J342" s="115" t="s">
        <v>849</v>
      </c>
      <c r="K342" s="117" t="s">
        <v>3126</v>
      </c>
      <c r="L342" s="109" t="s">
        <v>690</v>
      </c>
      <c r="M342" s="109" t="s">
        <v>36</v>
      </c>
      <c r="N342" s="109">
        <v>24</v>
      </c>
      <c r="O342" s="109">
        <v>24</v>
      </c>
      <c r="P342" s="110"/>
      <c r="Q342" s="110"/>
      <c r="R342" s="115" t="s">
        <v>3253</v>
      </c>
      <c r="S342" s="118">
        <v>1679</v>
      </c>
      <c r="T342" s="109" t="s">
        <v>851</v>
      </c>
      <c r="U342" s="110"/>
      <c r="V342" s="110"/>
      <c r="W342" s="110"/>
      <c r="X342" s="115" t="s">
        <v>3127</v>
      </c>
    </row>
    <row r="343" spans="1:24" s="93" customFormat="1" ht="51.75" customHeight="1">
      <c r="A343" s="114"/>
      <c r="B343" s="22">
        <v>2018</v>
      </c>
      <c r="C343" s="23" t="s">
        <v>29</v>
      </c>
      <c r="D343" s="110">
        <v>1802161502</v>
      </c>
      <c r="E343" s="115" t="s">
        <v>3254</v>
      </c>
      <c r="F343" s="115" t="s">
        <v>847</v>
      </c>
      <c r="G343" s="115" t="s">
        <v>32</v>
      </c>
      <c r="H343" s="115" t="s">
        <v>3255</v>
      </c>
      <c r="I343" s="110" t="s">
        <v>682</v>
      </c>
      <c r="J343" s="115" t="s">
        <v>849</v>
      </c>
      <c r="K343" s="117" t="s">
        <v>3126</v>
      </c>
      <c r="L343" s="109" t="s">
        <v>690</v>
      </c>
      <c r="M343" s="109" t="s">
        <v>36</v>
      </c>
      <c r="N343" s="109">
        <v>24</v>
      </c>
      <c r="O343" s="109">
        <v>24</v>
      </c>
      <c r="P343" s="110"/>
      <c r="Q343" s="110"/>
      <c r="R343" s="115" t="s">
        <v>3255</v>
      </c>
      <c r="S343" s="118">
        <v>1703</v>
      </c>
      <c r="T343" s="109" t="s">
        <v>851</v>
      </c>
      <c r="U343" s="110"/>
      <c r="V343" s="110"/>
      <c r="W343" s="110"/>
      <c r="X343" s="115" t="s">
        <v>3127</v>
      </c>
    </row>
    <row r="344" spans="1:24" s="93" customFormat="1" ht="51.75" customHeight="1">
      <c r="A344" s="114"/>
      <c r="B344" s="22">
        <v>2018</v>
      </c>
      <c r="C344" s="23" t="s">
        <v>29</v>
      </c>
      <c r="D344" s="110">
        <v>1802162401</v>
      </c>
      <c r="E344" s="115" t="s">
        <v>3256</v>
      </c>
      <c r="F344" s="115" t="s">
        <v>847</v>
      </c>
      <c r="G344" s="115" t="s">
        <v>32</v>
      </c>
      <c r="H344" s="115" t="s">
        <v>3257</v>
      </c>
      <c r="I344" s="110" t="s">
        <v>682</v>
      </c>
      <c r="J344" s="115" t="s">
        <v>849</v>
      </c>
      <c r="K344" s="117" t="s">
        <v>3126</v>
      </c>
      <c r="L344" s="109" t="s">
        <v>690</v>
      </c>
      <c r="M344" s="109" t="s">
        <v>36</v>
      </c>
      <c r="N344" s="109">
        <v>24</v>
      </c>
      <c r="O344" s="109">
        <v>24</v>
      </c>
      <c r="P344" s="110"/>
      <c r="Q344" s="110"/>
      <c r="R344" s="115" t="s">
        <v>3257</v>
      </c>
      <c r="S344" s="118">
        <v>1750</v>
      </c>
      <c r="T344" s="109" t="s">
        <v>851</v>
      </c>
      <c r="U344" s="110"/>
      <c r="V344" s="110"/>
      <c r="W344" s="110"/>
      <c r="X344" s="115" t="s">
        <v>3127</v>
      </c>
    </row>
    <row r="345" spans="1:24" s="93" customFormat="1" ht="51.75" customHeight="1">
      <c r="A345" s="114"/>
      <c r="B345" s="22">
        <v>2018</v>
      </c>
      <c r="C345" s="23" t="s">
        <v>29</v>
      </c>
      <c r="D345" s="102">
        <v>1802101504</v>
      </c>
      <c r="E345" s="115" t="s">
        <v>3258</v>
      </c>
      <c r="F345" s="115" t="s">
        <v>847</v>
      </c>
      <c r="G345" s="115" t="s">
        <v>32</v>
      </c>
      <c r="H345" s="115" t="s">
        <v>3259</v>
      </c>
      <c r="I345" s="110" t="s">
        <v>682</v>
      </c>
      <c r="J345" s="115" t="s">
        <v>849</v>
      </c>
      <c r="K345" s="117" t="s">
        <v>3126</v>
      </c>
      <c r="L345" s="109" t="s">
        <v>690</v>
      </c>
      <c r="M345" s="109" t="s">
        <v>36</v>
      </c>
      <c r="N345" s="109">
        <v>24</v>
      </c>
      <c r="O345" s="109">
        <v>24</v>
      </c>
      <c r="P345" s="110"/>
      <c r="Q345" s="110"/>
      <c r="R345" s="115" t="s">
        <v>3259</v>
      </c>
      <c r="S345" s="118">
        <v>2506</v>
      </c>
      <c r="T345" s="109" t="s">
        <v>851</v>
      </c>
      <c r="U345" s="110"/>
      <c r="V345" s="110"/>
      <c r="W345" s="110"/>
      <c r="X345" s="115" t="s">
        <v>3127</v>
      </c>
    </row>
    <row r="346" spans="1:24" s="93" customFormat="1" ht="51.75" customHeight="1">
      <c r="A346" s="114"/>
      <c r="B346" s="22">
        <v>2018</v>
      </c>
      <c r="C346" s="23" t="s">
        <v>29</v>
      </c>
      <c r="D346" s="110">
        <v>1802101902</v>
      </c>
      <c r="E346" s="115" t="s">
        <v>3260</v>
      </c>
      <c r="F346" s="115" t="s">
        <v>847</v>
      </c>
      <c r="G346" s="115" t="s">
        <v>32</v>
      </c>
      <c r="H346" s="115" t="s">
        <v>3261</v>
      </c>
      <c r="I346" s="110" t="s">
        <v>682</v>
      </c>
      <c r="J346" s="115" t="s">
        <v>849</v>
      </c>
      <c r="K346" s="117" t="s">
        <v>3126</v>
      </c>
      <c r="L346" s="109" t="s">
        <v>690</v>
      </c>
      <c r="M346" s="109" t="s">
        <v>36</v>
      </c>
      <c r="N346" s="109">
        <v>24</v>
      </c>
      <c r="O346" s="109">
        <v>24</v>
      </c>
      <c r="P346" s="110"/>
      <c r="Q346" s="110"/>
      <c r="R346" s="115" t="s">
        <v>3261</v>
      </c>
      <c r="S346" s="118">
        <v>2456</v>
      </c>
      <c r="T346" s="109" t="s">
        <v>851</v>
      </c>
      <c r="U346" s="110"/>
      <c r="V346" s="110"/>
      <c r="W346" s="110"/>
      <c r="X346" s="115" t="s">
        <v>3127</v>
      </c>
    </row>
    <row r="347" spans="1:24" s="93" customFormat="1" ht="51.75" customHeight="1">
      <c r="A347" s="114"/>
      <c r="B347" s="22">
        <v>2018</v>
      </c>
      <c r="C347" s="23" t="s">
        <v>29</v>
      </c>
      <c r="D347" s="110">
        <v>1802102102</v>
      </c>
      <c r="E347" s="115" t="s">
        <v>3262</v>
      </c>
      <c r="F347" s="115" t="s">
        <v>847</v>
      </c>
      <c r="G347" s="115" t="s">
        <v>32</v>
      </c>
      <c r="H347" s="115" t="s">
        <v>3263</v>
      </c>
      <c r="I347" s="110" t="s">
        <v>682</v>
      </c>
      <c r="J347" s="115" t="s">
        <v>849</v>
      </c>
      <c r="K347" s="117" t="s">
        <v>3126</v>
      </c>
      <c r="L347" s="109" t="s">
        <v>690</v>
      </c>
      <c r="M347" s="109" t="s">
        <v>36</v>
      </c>
      <c r="N347" s="109">
        <v>24</v>
      </c>
      <c r="O347" s="109">
        <v>24</v>
      </c>
      <c r="P347" s="110"/>
      <c r="Q347" s="110"/>
      <c r="R347" s="115" t="s">
        <v>3263</v>
      </c>
      <c r="S347" s="118">
        <v>1254</v>
      </c>
      <c r="T347" s="109" t="s">
        <v>851</v>
      </c>
      <c r="U347" s="110"/>
      <c r="V347" s="110"/>
      <c r="W347" s="110"/>
      <c r="X347" s="115" t="s">
        <v>3127</v>
      </c>
    </row>
    <row r="348" spans="1:24" s="93" customFormat="1" ht="51.75" customHeight="1">
      <c r="A348" s="114"/>
      <c r="B348" s="22">
        <v>2018</v>
      </c>
      <c r="C348" s="23" t="s">
        <v>29</v>
      </c>
      <c r="D348" s="110">
        <v>1802101201</v>
      </c>
      <c r="E348" s="115" t="s">
        <v>3264</v>
      </c>
      <c r="F348" s="115" t="s">
        <v>847</v>
      </c>
      <c r="G348" s="115" t="s">
        <v>32</v>
      </c>
      <c r="H348" s="115" t="s">
        <v>3265</v>
      </c>
      <c r="I348" s="110" t="s">
        <v>682</v>
      </c>
      <c r="J348" s="115" t="s">
        <v>849</v>
      </c>
      <c r="K348" s="117" t="s">
        <v>3126</v>
      </c>
      <c r="L348" s="109" t="s">
        <v>690</v>
      </c>
      <c r="M348" s="109" t="s">
        <v>36</v>
      </c>
      <c r="N348" s="109">
        <v>24</v>
      </c>
      <c r="O348" s="109">
        <v>24</v>
      </c>
      <c r="P348" s="110"/>
      <c r="Q348" s="110"/>
      <c r="R348" s="115" t="s">
        <v>3265</v>
      </c>
      <c r="S348" s="118">
        <v>3647</v>
      </c>
      <c r="T348" s="109" t="s">
        <v>851</v>
      </c>
      <c r="U348" s="110"/>
      <c r="V348" s="110"/>
      <c r="W348" s="110"/>
      <c r="X348" s="115" t="s">
        <v>3127</v>
      </c>
    </row>
    <row r="349" spans="1:24" s="93" customFormat="1" ht="51.75" customHeight="1">
      <c r="A349" s="114"/>
      <c r="B349" s="22">
        <v>2018</v>
      </c>
      <c r="C349" s="23" t="s">
        <v>29</v>
      </c>
      <c r="D349" s="110">
        <v>1802101801</v>
      </c>
      <c r="E349" s="115" t="s">
        <v>3266</v>
      </c>
      <c r="F349" s="115" t="s">
        <v>847</v>
      </c>
      <c r="G349" s="115" t="s">
        <v>32</v>
      </c>
      <c r="H349" s="115" t="s">
        <v>3267</v>
      </c>
      <c r="I349" s="110" t="s">
        <v>682</v>
      </c>
      <c r="J349" s="115" t="s">
        <v>849</v>
      </c>
      <c r="K349" s="117" t="s">
        <v>3126</v>
      </c>
      <c r="L349" s="109" t="s">
        <v>690</v>
      </c>
      <c r="M349" s="109" t="s">
        <v>36</v>
      </c>
      <c r="N349" s="109">
        <v>24</v>
      </c>
      <c r="O349" s="109">
        <v>24</v>
      </c>
      <c r="P349" s="110"/>
      <c r="Q349" s="110"/>
      <c r="R349" s="115" t="s">
        <v>3267</v>
      </c>
      <c r="S349" s="118">
        <v>3048</v>
      </c>
      <c r="T349" s="109" t="s">
        <v>851</v>
      </c>
      <c r="U349" s="110"/>
      <c r="V349" s="110"/>
      <c r="W349" s="110"/>
      <c r="X349" s="115" t="s">
        <v>3127</v>
      </c>
    </row>
    <row r="350" spans="1:24" s="93" customFormat="1" ht="51.75" customHeight="1">
      <c r="A350" s="114"/>
      <c r="B350" s="22">
        <v>2018</v>
      </c>
      <c r="C350" s="23" t="s">
        <v>29</v>
      </c>
      <c r="D350" s="109">
        <v>1802071302</v>
      </c>
      <c r="E350" s="115" t="s">
        <v>3268</v>
      </c>
      <c r="F350" s="115" t="s">
        <v>847</v>
      </c>
      <c r="G350" s="115" t="s">
        <v>32</v>
      </c>
      <c r="H350" s="115" t="s">
        <v>3269</v>
      </c>
      <c r="I350" s="110" t="s">
        <v>682</v>
      </c>
      <c r="J350" s="115" t="s">
        <v>849</v>
      </c>
      <c r="K350" s="117" t="s">
        <v>3126</v>
      </c>
      <c r="L350" s="109" t="s">
        <v>690</v>
      </c>
      <c r="M350" s="109" t="s">
        <v>36</v>
      </c>
      <c r="N350" s="109">
        <v>24</v>
      </c>
      <c r="O350" s="109">
        <v>24</v>
      </c>
      <c r="P350" s="110"/>
      <c r="Q350" s="110"/>
      <c r="R350" s="115" t="s">
        <v>3269</v>
      </c>
      <c r="S350" s="118">
        <v>2571</v>
      </c>
      <c r="T350" s="109" t="s">
        <v>851</v>
      </c>
      <c r="U350" s="110"/>
      <c r="V350" s="110"/>
      <c r="W350" s="110"/>
      <c r="X350" s="115" t="s">
        <v>3127</v>
      </c>
    </row>
    <row r="351" spans="1:24" s="93" customFormat="1" ht="51.75" customHeight="1">
      <c r="A351" s="114"/>
      <c r="B351" s="22">
        <v>2018</v>
      </c>
      <c r="C351" s="23" t="s">
        <v>29</v>
      </c>
      <c r="D351" s="110">
        <v>1802071001</v>
      </c>
      <c r="E351" s="115" t="s">
        <v>3270</v>
      </c>
      <c r="F351" s="115" t="s">
        <v>847</v>
      </c>
      <c r="G351" s="115" t="s">
        <v>32</v>
      </c>
      <c r="H351" s="115" t="s">
        <v>3271</v>
      </c>
      <c r="I351" s="110" t="s">
        <v>682</v>
      </c>
      <c r="J351" s="115" t="s">
        <v>849</v>
      </c>
      <c r="K351" s="117" t="s">
        <v>3126</v>
      </c>
      <c r="L351" s="109" t="s">
        <v>690</v>
      </c>
      <c r="M351" s="109" t="s">
        <v>36</v>
      </c>
      <c r="N351" s="109">
        <v>24</v>
      </c>
      <c r="O351" s="109">
        <v>24</v>
      </c>
      <c r="P351" s="110"/>
      <c r="Q351" s="110"/>
      <c r="R351" s="115" t="s">
        <v>3271</v>
      </c>
      <c r="S351" s="118">
        <v>2805</v>
      </c>
      <c r="T351" s="109" t="s">
        <v>851</v>
      </c>
      <c r="U351" s="110"/>
      <c r="V351" s="110"/>
      <c r="W351" s="110"/>
      <c r="X351" s="115" t="s">
        <v>3127</v>
      </c>
    </row>
    <row r="352" spans="1:24" s="93" customFormat="1" ht="51.75" customHeight="1">
      <c r="A352" s="114"/>
      <c r="B352" s="22">
        <v>2018</v>
      </c>
      <c r="C352" s="23" t="s">
        <v>29</v>
      </c>
      <c r="D352" s="119">
        <v>1802071801</v>
      </c>
      <c r="E352" s="115" t="s">
        <v>3272</v>
      </c>
      <c r="F352" s="115" t="s">
        <v>847</v>
      </c>
      <c r="G352" s="115" t="s">
        <v>32</v>
      </c>
      <c r="H352" s="115" t="s">
        <v>2201</v>
      </c>
      <c r="I352" s="110" t="s">
        <v>682</v>
      </c>
      <c r="J352" s="115" t="s">
        <v>849</v>
      </c>
      <c r="K352" s="117" t="s">
        <v>3126</v>
      </c>
      <c r="L352" s="109" t="s">
        <v>690</v>
      </c>
      <c r="M352" s="109" t="s">
        <v>36</v>
      </c>
      <c r="N352" s="109">
        <v>24</v>
      </c>
      <c r="O352" s="109">
        <v>24</v>
      </c>
      <c r="P352" s="110"/>
      <c r="Q352" s="110"/>
      <c r="R352" s="115" t="s">
        <v>2201</v>
      </c>
      <c r="S352" s="118">
        <v>3138</v>
      </c>
      <c r="T352" s="109" t="s">
        <v>851</v>
      </c>
      <c r="U352" s="110"/>
      <c r="V352" s="110"/>
      <c r="W352" s="110"/>
      <c r="X352" s="115" t="s">
        <v>3127</v>
      </c>
    </row>
    <row r="353" spans="1:24" s="93" customFormat="1" ht="51.75" customHeight="1">
      <c r="A353" s="114"/>
      <c r="B353" s="22">
        <v>2018</v>
      </c>
      <c r="C353" s="23" t="s">
        <v>29</v>
      </c>
      <c r="D353" s="110">
        <v>1802070902</v>
      </c>
      <c r="E353" s="115" t="s">
        <v>3273</v>
      </c>
      <c r="F353" s="115" t="s">
        <v>847</v>
      </c>
      <c r="G353" s="115" t="s">
        <v>32</v>
      </c>
      <c r="H353" s="115" t="s">
        <v>2198</v>
      </c>
      <c r="I353" s="110" t="s">
        <v>682</v>
      </c>
      <c r="J353" s="115" t="s">
        <v>849</v>
      </c>
      <c r="K353" s="117" t="s">
        <v>3126</v>
      </c>
      <c r="L353" s="109" t="s">
        <v>690</v>
      </c>
      <c r="M353" s="109" t="s">
        <v>36</v>
      </c>
      <c r="N353" s="109">
        <v>24</v>
      </c>
      <c r="O353" s="109">
        <v>24</v>
      </c>
      <c r="P353" s="110"/>
      <c r="Q353" s="110"/>
      <c r="R353" s="115" t="s">
        <v>2198</v>
      </c>
      <c r="S353" s="118">
        <v>1537</v>
      </c>
      <c r="T353" s="109" t="s">
        <v>851</v>
      </c>
      <c r="U353" s="110"/>
      <c r="V353" s="110"/>
      <c r="W353" s="110"/>
      <c r="X353" s="115" t="s">
        <v>3127</v>
      </c>
    </row>
    <row r="354" spans="1:24" s="93" customFormat="1" ht="51.75" customHeight="1">
      <c r="A354" s="114"/>
      <c r="B354" s="22">
        <v>2018</v>
      </c>
      <c r="C354" s="23" t="s">
        <v>29</v>
      </c>
      <c r="D354" s="103">
        <v>1802071702</v>
      </c>
      <c r="E354" s="115" t="s">
        <v>3274</v>
      </c>
      <c r="F354" s="115" t="s">
        <v>847</v>
      </c>
      <c r="G354" s="115" t="s">
        <v>32</v>
      </c>
      <c r="H354" s="115" t="s">
        <v>3275</v>
      </c>
      <c r="I354" s="110" t="s">
        <v>682</v>
      </c>
      <c r="J354" s="115" t="s">
        <v>849</v>
      </c>
      <c r="K354" s="117" t="s">
        <v>3126</v>
      </c>
      <c r="L354" s="109" t="s">
        <v>690</v>
      </c>
      <c r="M354" s="109" t="s">
        <v>36</v>
      </c>
      <c r="N354" s="109">
        <v>24</v>
      </c>
      <c r="O354" s="109">
        <v>24</v>
      </c>
      <c r="P354" s="110"/>
      <c r="Q354" s="110"/>
      <c r="R354" s="115" t="s">
        <v>3275</v>
      </c>
      <c r="S354" s="118">
        <v>1734</v>
      </c>
      <c r="T354" s="109" t="s">
        <v>851</v>
      </c>
      <c r="U354" s="110"/>
      <c r="V354" s="110"/>
      <c r="W354" s="110"/>
      <c r="X354" s="115" t="s">
        <v>3127</v>
      </c>
    </row>
    <row r="355" spans="1:24" s="93" customFormat="1" ht="51.75" customHeight="1">
      <c r="A355" s="114"/>
      <c r="B355" s="22">
        <v>2018</v>
      </c>
      <c r="C355" s="23" t="s">
        <v>29</v>
      </c>
      <c r="D355" s="110">
        <v>1802070601</v>
      </c>
      <c r="E355" s="115" t="s">
        <v>3276</v>
      </c>
      <c r="F355" s="115" t="s">
        <v>847</v>
      </c>
      <c r="G355" s="115" t="s">
        <v>32</v>
      </c>
      <c r="H355" s="115" t="s">
        <v>2203</v>
      </c>
      <c r="I355" s="110" t="s">
        <v>682</v>
      </c>
      <c r="J355" s="115" t="s">
        <v>849</v>
      </c>
      <c r="K355" s="117" t="s">
        <v>3126</v>
      </c>
      <c r="L355" s="109" t="s">
        <v>690</v>
      </c>
      <c r="M355" s="109" t="s">
        <v>36</v>
      </c>
      <c r="N355" s="109">
        <v>24</v>
      </c>
      <c r="O355" s="109">
        <v>24</v>
      </c>
      <c r="P355" s="110"/>
      <c r="Q355" s="110"/>
      <c r="R355" s="115" t="s">
        <v>2203</v>
      </c>
      <c r="S355" s="118">
        <v>2483</v>
      </c>
      <c r="T355" s="109" t="s">
        <v>851</v>
      </c>
      <c r="U355" s="110"/>
      <c r="V355" s="110"/>
      <c r="W355" s="110"/>
      <c r="X355" s="115" t="s">
        <v>3127</v>
      </c>
    </row>
    <row r="356" spans="1:24" s="93" customFormat="1" ht="51.75" customHeight="1">
      <c r="A356" s="114"/>
      <c r="B356" s="22">
        <v>2018</v>
      </c>
      <c r="C356" s="23" t="s">
        <v>29</v>
      </c>
      <c r="D356" s="110">
        <v>1802070801</v>
      </c>
      <c r="E356" s="115" t="s">
        <v>3277</v>
      </c>
      <c r="F356" s="115" t="s">
        <v>847</v>
      </c>
      <c r="G356" s="115" t="s">
        <v>32</v>
      </c>
      <c r="H356" s="115" t="s">
        <v>3278</v>
      </c>
      <c r="I356" s="110" t="s">
        <v>682</v>
      </c>
      <c r="J356" s="115" t="s">
        <v>849</v>
      </c>
      <c r="K356" s="117" t="s">
        <v>3126</v>
      </c>
      <c r="L356" s="109" t="s">
        <v>690</v>
      </c>
      <c r="M356" s="109" t="s">
        <v>36</v>
      </c>
      <c r="N356" s="109">
        <v>24</v>
      </c>
      <c r="O356" s="109">
        <v>24</v>
      </c>
      <c r="P356" s="110"/>
      <c r="Q356" s="110"/>
      <c r="R356" s="115" t="s">
        <v>3278</v>
      </c>
      <c r="S356" s="118">
        <v>3687</v>
      </c>
      <c r="T356" s="109" t="s">
        <v>851</v>
      </c>
      <c r="U356" s="110"/>
      <c r="V356" s="110"/>
      <c r="W356" s="110"/>
      <c r="X356" s="115" t="s">
        <v>3127</v>
      </c>
    </row>
    <row r="357" spans="1:24" s="93" customFormat="1" ht="51.75" customHeight="1">
      <c r="A357" s="114"/>
      <c r="B357" s="22">
        <v>2018</v>
      </c>
      <c r="C357" s="23" t="s">
        <v>29</v>
      </c>
      <c r="D357" s="109">
        <v>1802070701</v>
      </c>
      <c r="E357" s="115" t="s">
        <v>3279</v>
      </c>
      <c r="F357" s="115" t="s">
        <v>847</v>
      </c>
      <c r="G357" s="115" t="s">
        <v>32</v>
      </c>
      <c r="H357" s="115" t="s">
        <v>3280</v>
      </c>
      <c r="I357" s="110" t="s">
        <v>682</v>
      </c>
      <c r="J357" s="115" t="s">
        <v>849</v>
      </c>
      <c r="K357" s="117" t="s">
        <v>3126</v>
      </c>
      <c r="L357" s="109" t="s">
        <v>690</v>
      </c>
      <c r="M357" s="109" t="s">
        <v>36</v>
      </c>
      <c r="N357" s="109">
        <v>24</v>
      </c>
      <c r="O357" s="109">
        <v>24</v>
      </c>
      <c r="P357" s="110"/>
      <c r="Q357" s="110"/>
      <c r="R357" s="115" t="s">
        <v>3280</v>
      </c>
      <c r="S357" s="118">
        <v>2455</v>
      </c>
      <c r="T357" s="109" t="s">
        <v>851</v>
      </c>
      <c r="U357" s="110"/>
      <c r="V357" s="110"/>
      <c r="W357" s="110"/>
      <c r="X357" s="115" t="s">
        <v>3127</v>
      </c>
    </row>
    <row r="358" spans="1:24" s="93" customFormat="1" ht="51.75" customHeight="1">
      <c r="A358" s="114"/>
      <c r="B358" s="22">
        <v>2018</v>
      </c>
      <c r="C358" s="23" t="s">
        <v>29</v>
      </c>
      <c r="D358" s="110">
        <v>1802070001</v>
      </c>
      <c r="E358" s="115" t="s">
        <v>3281</v>
      </c>
      <c r="F358" s="115" t="s">
        <v>847</v>
      </c>
      <c r="G358" s="115" t="s">
        <v>32</v>
      </c>
      <c r="H358" s="115" t="s">
        <v>3282</v>
      </c>
      <c r="I358" s="110" t="s">
        <v>682</v>
      </c>
      <c r="J358" s="115" t="s">
        <v>849</v>
      </c>
      <c r="K358" s="117" t="s">
        <v>3126</v>
      </c>
      <c r="L358" s="109" t="s">
        <v>690</v>
      </c>
      <c r="M358" s="109" t="s">
        <v>36</v>
      </c>
      <c r="N358" s="109">
        <v>6</v>
      </c>
      <c r="O358" s="109">
        <v>6</v>
      </c>
      <c r="P358" s="110"/>
      <c r="Q358" s="110"/>
      <c r="R358" s="115" t="s">
        <v>3282</v>
      </c>
      <c r="S358" s="118" t="s">
        <v>3283</v>
      </c>
      <c r="T358" s="109" t="s">
        <v>851</v>
      </c>
      <c r="U358" s="110"/>
      <c r="V358" s="110"/>
      <c r="W358" s="110"/>
      <c r="X358" s="115" t="s">
        <v>3127</v>
      </c>
    </row>
    <row r="359" spans="1:24" s="93" customFormat="1" ht="51.75" customHeight="1">
      <c r="A359" s="114"/>
      <c r="B359" s="22">
        <v>2018</v>
      </c>
      <c r="C359" s="23" t="s">
        <v>29</v>
      </c>
      <c r="D359" s="119">
        <v>1802072202</v>
      </c>
      <c r="E359" s="115" t="s">
        <v>3284</v>
      </c>
      <c r="F359" s="115" t="s">
        <v>847</v>
      </c>
      <c r="G359" s="115" t="s">
        <v>32</v>
      </c>
      <c r="H359" s="115" t="s">
        <v>2205</v>
      </c>
      <c r="I359" s="110" t="s">
        <v>682</v>
      </c>
      <c r="J359" s="115" t="s">
        <v>849</v>
      </c>
      <c r="K359" s="117" t="s">
        <v>3126</v>
      </c>
      <c r="L359" s="109" t="s">
        <v>690</v>
      </c>
      <c r="M359" s="109" t="s">
        <v>36</v>
      </c>
      <c r="N359" s="109">
        <v>6</v>
      </c>
      <c r="O359" s="109">
        <v>6</v>
      </c>
      <c r="P359" s="110"/>
      <c r="Q359" s="110"/>
      <c r="R359" s="115" t="s">
        <v>2205</v>
      </c>
      <c r="S359" s="118">
        <v>1782</v>
      </c>
      <c r="T359" s="109" t="s">
        <v>851</v>
      </c>
      <c r="U359" s="110"/>
      <c r="V359" s="110"/>
      <c r="W359" s="110"/>
      <c r="X359" s="115" t="s">
        <v>3127</v>
      </c>
    </row>
    <row r="360" spans="1:24" s="93" customFormat="1" ht="51.75" customHeight="1">
      <c r="A360" s="114"/>
      <c r="B360" s="22">
        <v>2018</v>
      </c>
      <c r="C360" s="23" t="s">
        <v>29</v>
      </c>
      <c r="D360" s="119">
        <v>1802072301</v>
      </c>
      <c r="E360" s="115" t="s">
        <v>3285</v>
      </c>
      <c r="F360" s="115" t="s">
        <v>847</v>
      </c>
      <c r="G360" s="115" t="s">
        <v>32</v>
      </c>
      <c r="H360" s="115" t="s">
        <v>3286</v>
      </c>
      <c r="I360" s="110" t="s">
        <v>682</v>
      </c>
      <c r="J360" s="115" t="s">
        <v>849</v>
      </c>
      <c r="K360" s="117" t="s">
        <v>3126</v>
      </c>
      <c r="L360" s="109" t="s">
        <v>690</v>
      </c>
      <c r="M360" s="109" t="s">
        <v>36</v>
      </c>
      <c r="N360" s="109">
        <v>6</v>
      </c>
      <c r="O360" s="109">
        <v>6</v>
      </c>
      <c r="P360" s="110"/>
      <c r="Q360" s="110"/>
      <c r="R360" s="115" t="s">
        <v>3286</v>
      </c>
      <c r="S360" s="118">
        <v>967</v>
      </c>
      <c r="T360" s="109" t="s">
        <v>851</v>
      </c>
      <c r="U360" s="110"/>
      <c r="V360" s="110"/>
      <c r="W360" s="110"/>
      <c r="X360" s="115" t="s">
        <v>3127</v>
      </c>
    </row>
    <row r="361" spans="1:24" s="93" customFormat="1" ht="51.75" customHeight="1">
      <c r="A361" s="114"/>
      <c r="B361" s="22">
        <v>2018</v>
      </c>
      <c r="C361" s="23" t="s">
        <v>29</v>
      </c>
      <c r="D361" s="119">
        <v>1802072001</v>
      </c>
      <c r="E361" s="115" t="s">
        <v>3287</v>
      </c>
      <c r="F361" s="115" t="s">
        <v>847</v>
      </c>
      <c r="G361" s="115" t="s">
        <v>32</v>
      </c>
      <c r="H361" s="115" t="s">
        <v>3288</v>
      </c>
      <c r="I361" s="110" t="s">
        <v>682</v>
      </c>
      <c r="J361" s="115" t="s">
        <v>849</v>
      </c>
      <c r="K361" s="117" t="s">
        <v>3126</v>
      </c>
      <c r="L361" s="109" t="s">
        <v>690</v>
      </c>
      <c r="M361" s="109" t="s">
        <v>36</v>
      </c>
      <c r="N361" s="109">
        <v>6</v>
      </c>
      <c r="O361" s="109">
        <v>6</v>
      </c>
      <c r="P361" s="110"/>
      <c r="Q361" s="110"/>
      <c r="R361" s="115" t="s">
        <v>3288</v>
      </c>
      <c r="S361" s="118">
        <v>2403</v>
      </c>
      <c r="T361" s="109" t="s">
        <v>851</v>
      </c>
      <c r="U361" s="110"/>
      <c r="V361" s="110"/>
      <c r="W361" s="110"/>
      <c r="X361" s="115" t="s">
        <v>3127</v>
      </c>
    </row>
    <row r="362" spans="1:24" s="93" customFormat="1" ht="51.75" customHeight="1">
      <c r="A362" s="114"/>
      <c r="B362" s="22">
        <v>2018</v>
      </c>
      <c r="C362" s="23" t="s">
        <v>29</v>
      </c>
      <c r="D362" s="119">
        <v>1802071901</v>
      </c>
      <c r="E362" s="115" t="s">
        <v>3289</v>
      </c>
      <c r="F362" s="115" t="s">
        <v>847</v>
      </c>
      <c r="G362" s="115" t="s">
        <v>32</v>
      </c>
      <c r="H362" s="115" t="s">
        <v>2351</v>
      </c>
      <c r="I362" s="110" t="s">
        <v>682</v>
      </c>
      <c r="J362" s="115" t="s">
        <v>849</v>
      </c>
      <c r="K362" s="117" t="s">
        <v>3126</v>
      </c>
      <c r="L362" s="109" t="s">
        <v>690</v>
      </c>
      <c r="M362" s="109" t="s">
        <v>36</v>
      </c>
      <c r="N362" s="109">
        <v>6</v>
      </c>
      <c r="O362" s="109">
        <v>6</v>
      </c>
      <c r="P362" s="110"/>
      <c r="Q362" s="110"/>
      <c r="R362" s="115" t="s">
        <v>2351</v>
      </c>
      <c r="S362" s="118">
        <v>1473</v>
      </c>
      <c r="T362" s="109" t="s">
        <v>851</v>
      </c>
      <c r="U362" s="110"/>
      <c r="V362" s="110"/>
      <c r="W362" s="110"/>
      <c r="X362" s="115" t="s">
        <v>3127</v>
      </c>
    </row>
    <row r="363" spans="1:24" s="93" customFormat="1" ht="51.75" customHeight="1">
      <c r="A363" s="114"/>
      <c r="B363" s="22">
        <v>2018</v>
      </c>
      <c r="C363" s="23" t="s">
        <v>29</v>
      </c>
      <c r="D363" s="358" t="s">
        <v>3290</v>
      </c>
      <c r="E363" s="115" t="s">
        <v>3291</v>
      </c>
      <c r="F363" s="115" t="s">
        <v>847</v>
      </c>
      <c r="G363" s="115" t="s">
        <v>32</v>
      </c>
      <c r="H363" s="115" t="s">
        <v>3292</v>
      </c>
      <c r="I363" s="110" t="s">
        <v>682</v>
      </c>
      <c r="J363" s="115" t="s">
        <v>849</v>
      </c>
      <c r="K363" s="117" t="s">
        <v>3126</v>
      </c>
      <c r="L363" s="109" t="s">
        <v>690</v>
      </c>
      <c r="M363" s="109" t="s">
        <v>36</v>
      </c>
      <c r="N363" s="109">
        <v>6</v>
      </c>
      <c r="O363" s="109">
        <v>6</v>
      </c>
      <c r="P363" s="110"/>
      <c r="Q363" s="110"/>
      <c r="R363" s="115" t="s">
        <v>3292</v>
      </c>
      <c r="S363" s="118" t="s">
        <v>3293</v>
      </c>
      <c r="T363" s="109" t="s">
        <v>851</v>
      </c>
      <c r="U363" s="110"/>
      <c r="V363" s="110"/>
      <c r="W363" s="110"/>
      <c r="X363" s="115" t="s">
        <v>3127</v>
      </c>
    </row>
    <row r="364" spans="1:24" s="93" customFormat="1" ht="51.75" customHeight="1">
      <c r="A364" s="114"/>
      <c r="B364" s="22">
        <v>2018</v>
      </c>
      <c r="C364" s="23" t="s">
        <v>29</v>
      </c>
      <c r="D364" s="110">
        <v>1802200001</v>
      </c>
      <c r="E364" s="115" t="s">
        <v>3294</v>
      </c>
      <c r="F364" s="115" t="s">
        <v>847</v>
      </c>
      <c r="G364" s="115" t="s">
        <v>32</v>
      </c>
      <c r="H364" s="115" t="s">
        <v>3295</v>
      </c>
      <c r="I364" s="110" t="s">
        <v>682</v>
      </c>
      <c r="J364" s="115" t="s">
        <v>849</v>
      </c>
      <c r="K364" s="117" t="s">
        <v>3126</v>
      </c>
      <c r="L364" s="109" t="s">
        <v>690</v>
      </c>
      <c r="M364" s="109" t="s">
        <v>36</v>
      </c>
      <c r="N364" s="109">
        <v>6</v>
      </c>
      <c r="O364" s="109">
        <v>6</v>
      </c>
      <c r="P364" s="110"/>
      <c r="Q364" s="110"/>
      <c r="R364" s="115" t="s">
        <v>3295</v>
      </c>
      <c r="S364" s="118" t="s">
        <v>3293</v>
      </c>
      <c r="T364" s="109" t="s">
        <v>851</v>
      </c>
      <c r="U364" s="110"/>
      <c r="V364" s="110"/>
      <c r="W364" s="110"/>
      <c r="X364" s="115" t="s">
        <v>3127</v>
      </c>
    </row>
    <row r="365" spans="1:24" s="93" customFormat="1" ht="51.75" customHeight="1">
      <c r="A365" s="114"/>
      <c r="B365" s="22">
        <v>2018</v>
      </c>
      <c r="C365" s="23" t="s">
        <v>29</v>
      </c>
      <c r="D365" s="102">
        <v>1802200602</v>
      </c>
      <c r="E365" s="115" t="s">
        <v>3296</v>
      </c>
      <c r="F365" s="115" t="s">
        <v>847</v>
      </c>
      <c r="G365" s="115" t="s">
        <v>32</v>
      </c>
      <c r="H365" s="115" t="s">
        <v>2110</v>
      </c>
      <c r="I365" s="110" t="s">
        <v>682</v>
      </c>
      <c r="J365" s="115" t="s">
        <v>849</v>
      </c>
      <c r="K365" s="117" t="s">
        <v>3126</v>
      </c>
      <c r="L365" s="109" t="s">
        <v>690</v>
      </c>
      <c r="M365" s="109" t="s">
        <v>36</v>
      </c>
      <c r="N365" s="109">
        <v>6</v>
      </c>
      <c r="O365" s="109">
        <v>6</v>
      </c>
      <c r="P365" s="110"/>
      <c r="Q365" s="110"/>
      <c r="R365" s="115" t="s">
        <v>2110</v>
      </c>
      <c r="S365" s="118" t="s">
        <v>3297</v>
      </c>
      <c r="T365" s="109" t="s">
        <v>851</v>
      </c>
      <c r="U365" s="110"/>
      <c r="V365" s="110"/>
      <c r="W365" s="110"/>
      <c r="X365" s="115" t="s">
        <v>3127</v>
      </c>
    </row>
    <row r="366" spans="1:24" s="93" customFormat="1" ht="51.75" customHeight="1">
      <c r="A366" s="114"/>
      <c r="B366" s="22">
        <v>2018</v>
      </c>
      <c r="C366" s="23" t="s">
        <v>29</v>
      </c>
      <c r="D366" s="110">
        <v>1802190101</v>
      </c>
      <c r="E366" s="115" t="s">
        <v>3298</v>
      </c>
      <c r="F366" s="115" t="s">
        <v>847</v>
      </c>
      <c r="G366" s="115" t="s">
        <v>32</v>
      </c>
      <c r="H366" s="118" t="s">
        <v>2114</v>
      </c>
      <c r="I366" s="110" t="s">
        <v>682</v>
      </c>
      <c r="J366" s="115" t="s">
        <v>849</v>
      </c>
      <c r="K366" s="117" t="s">
        <v>3126</v>
      </c>
      <c r="L366" s="109" t="s">
        <v>690</v>
      </c>
      <c r="M366" s="109" t="s">
        <v>36</v>
      </c>
      <c r="N366" s="109">
        <v>6</v>
      </c>
      <c r="O366" s="109">
        <v>6</v>
      </c>
      <c r="P366" s="110"/>
      <c r="Q366" s="110"/>
      <c r="R366" s="115" t="s">
        <v>2114</v>
      </c>
      <c r="S366" s="118" t="s">
        <v>3297</v>
      </c>
      <c r="T366" s="109" t="s">
        <v>851</v>
      </c>
      <c r="U366" s="110"/>
      <c r="V366" s="110"/>
      <c r="W366" s="110"/>
      <c r="X366" s="115" t="s">
        <v>3127</v>
      </c>
    </row>
    <row r="367" spans="1:24" s="93" customFormat="1" ht="51.75" customHeight="1">
      <c r="A367" s="114"/>
      <c r="B367" s="22">
        <v>2018</v>
      </c>
      <c r="C367" s="23" t="s">
        <v>29</v>
      </c>
      <c r="D367" s="109">
        <v>1802081102</v>
      </c>
      <c r="E367" s="115" t="s">
        <v>3299</v>
      </c>
      <c r="F367" s="115" t="s">
        <v>847</v>
      </c>
      <c r="G367" s="115" t="s">
        <v>32</v>
      </c>
      <c r="H367" s="115" t="s">
        <v>3300</v>
      </c>
      <c r="I367" s="110" t="s">
        <v>682</v>
      </c>
      <c r="J367" s="115" t="s">
        <v>849</v>
      </c>
      <c r="K367" s="117" t="s">
        <v>3126</v>
      </c>
      <c r="L367" s="109" t="s">
        <v>690</v>
      </c>
      <c r="M367" s="109" t="s">
        <v>36</v>
      </c>
      <c r="N367" s="109">
        <v>6</v>
      </c>
      <c r="O367" s="109">
        <v>6</v>
      </c>
      <c r="P367" s="110"/>
      <c r="Q367" s="110"/>
      <c r="R367" s="115" t="s">
        <v>3300</v>
      </c>
      <c r="S367" s="118">
        <v>2310</v>
      </c>
      <c r="T367" s="109" t="s">
        <v>851</v>
      </c>
      <c r="U367" s="110"/>
      <c r="V367" s="110"/>
      <c r="W367" s="110"/>
      <c r="X367" s="115" t="s">
        <v>3127</v>
      </c>
    </row>
    <row r="368" spans="1:24" s="93" customFormat="1" ht="51.75" customHeight="1">
      <c r="A368" s="114"/>
      <c r="B368" s="22">
        <v>2018</v>
      </c>
      <c r="C368" s="23" t="s">
        <v>29</v>
      </c>
      <c r="D368" s="110">
        <v>1802081502</v>
      </c>
      <c r="E368" s="115" t="s">
        <v>3301</v>
      </c>
      <c r="F368" s="115" t="s">
        <v>847</v>
      </c>
      <c r="G368" s="115" t="s">
        <v>32</v>
      </c>
      <c r="H368" s="115" t="s">
        <v>3302</v>
      </c>
      <c r="I368" s="110" t="s">
        <v>682</v>
      </c>
      <c r="J368" s="115" t="s">
        <v>849</v>
      </c>
      <c r="K368" s="117" t="s">
        <v>3126</v>
      </c>
      <c r="L368" s="109" t="s">
        <v>690</v>
      </c>
      <c r="M368" s="109" t="s">
        <v>36</v>
      </c>
      <c r="N368" s="109">
        <v>6</v>
      </c>
      <c r="O368" s="109">
        <v>6</v>
      </c>
      <c r="P368" s="110"/>
      <c r="Q368" s="110"/>
      <c r="R368" s="115" t="s">
        <v>3302</v>
      </c>
      <c r="S368" s="118">
        <v>4857</v>
      </c>
      <c r="T368" s="109" t="s">
        <v>851</v>
      </c>
      <c r="U368" s="110"/>
      <c r="V368" s="110"/>
      <c r="W368" s="110"/>
      <c r="X368" s="115" t="s">
        <v>3127</v>
      </c>
    </row>
    <row r="369" spans="1:24" s="93" customFormat="1" ht="51.75" customHeight="1">
      <c r="A369" s="114"/>
      <c r="B369" s="22">
        <v>2018</v>
      </c>
      <c r="C369" s="23" t="s">
        <v>29</v>
      </c>
      <c r="D369" s="110">
        <v>1802080602</v>
      </c>
      <c r="E369" s="115" t="s">
        <v>3303</v>
      </c>
      <c r="F369" s="115" t="s">
        <v>847</v>
      </c>
      <c r="G369" s="115" t="s">
        <v>32</v>
      </c>
      <c r="H369" s="115" t="s">
        <v>917</v>
      </c>
      <c r="I369" s="110" t="s">
        <v>682</v>
      </c>
      <c r="J369" s="115" t="s">
        <v>849</v>
      </c>
      <c r="K369" s="117" t="s">
        <v>3126</v>
      </c>
      <c r="L369" s="109" t="s">
        <v>690</v>
      </c>
      <c r="M369" s="109" t="s">
        <v>36</v>
      </c>
      <c r="N369" s="109">
        <v>6</v>
      </c>
      <c r="O369" s="109">
        <v>6</v>
      </c>
      <c r="P369" s="110"/>
      <c r="Q369" s="110"/>
      <c r="R369" s="115" t="s">
        <v>917</v>
      </c>
      <c r="S369" s="118">
        <v>1990</v>
      </c>
      <c r="T369" s="109" t="s">
        <v>851</v>
      </c>
      <c r="U369" s="110"/>
      <c r="V369" s="110"/>
      <c r="W369" s="110"/>
      <c r="X369" s="115" t="s">
        <v>3127</v>
      </c>
    </row>
    <row r="370" spans="1:24" s="93" customFormat="1" ht="66.75" customHeight="1">
      <c r="A370" s="114"/>
      <c r="B370" s="22">
        <v>2018</v>
      </c>
      <c r="C370" s="23" t="s">
        <v>29</v>
      </c>
      <c r="D370" s="110">
        <v>1802130002</v>
      </c>
      <c r="E370" s="115" t="s">
        <v>3304</v>
      </c>
      <c r="F370" s="115" t="s">
        <v>847</v>
      </c>
      <c r="G370" s="115" t="s">
        <v>32</v>
      </c>
      <c r="H370" s="115" t="s">
        <v>3305</v>
      </c>
      <c r="I370" s="110" t="s">
        <v>682</v>
      </c>
      <c r="J370" s="115" t="s">
        <v>849</v>
      </c>
      <c r="K370" s="117" t="s">
        <v>3126</v>
      </c>
      <c r="L370" s="109" t="s">
        <v>690</v>
      </c>
      <c r="M370" s="109" t="s">
        <v>36</v>
      </c>
      <c r="N370" s="109">
        <v>6</v>
      </c>
      <c r="O370" s="109">
        <v>6</v>
      </c>
      <c r="P370" s="110"/>
      <c r="Q370" s="110"/>
      <c r="R370" s="115" t="s">
        <v>3305</v>
      </c>
      <c r="S370" s="118" t="s">
        <v>3283</v>
      </c>
      <c r="T370" s="109" t="s">
        <v>851</v>
      </c>
      <c r="U370" s="110"/>
      <c r="V370" s="110"/>
      <c r="W370" s="110"/>
      <c r="X370" s="115" t="s">
        <v>3127</v>
      </c>
    </row>
    <row r="371" spans="1:24" s="93" customFormat="1" ht="51.75" customHeight="1">
      <c r="A371" s="114"/>
      <c r="B371" s="22">
        <v>2018</v>
      </c>
      <c r="C371" s="23" t="s">
        <v>29</v>
      </c>
      <c r="D371" s="102">
        <v>1802131102</v>
      </c>
      <c r="E371" s="115" t="s">
        <v>3306</v>
      </c>
      <c r="F371" s="115" t="s">
        <v>847</v>
      </c>
      <c r="G371" s="115" t="s">
        <v>32</v>
      </c>
      <c r="H371" s="115" t="s">
        <v>2280</v>
      </c>
      <c r="I371" s="110" t="s">
        <v>682</v>
      </c>
      <c r="J371" s="115" t="s">
        <v>849</v>
      </c>
      <c r="K371" s="117" t="s">
        <v>3126</v>
      </c>
      <c r="L371" s="109" t="s">
        <v>690</v>
      </c>
      <c r="M371" s="109" t="s">
        <v>36</v>
      </c>
      <c r="N371" s="109">
        <v>6</v>
      </c>
      <c r="O371" s="109">
        <v>6</v>
      </c>
      <c r="P371" s="110"/>
      <c r="Q371" s="110"/>
      <c r="R371" s="115" t="s">
        <v>2280</v>
      </c>
      <c r="S371" s="118">
        <v>2041</v>
      </c>
      <c r="T371" s="109" t="s">
        <v>851</v>
      </c>
      <c r="U371" s="110"/>
      <c r="V371" s="110"/>
      <c r="W371" s="110"/>
      <c r="X371" s="115" t="s">
        <v>3127</v>
      </c>
    </row>
    <row r="372" spans="1:24" s="93" customFormat="1" ht="51.75" customHeight="1">
      <c r="A372" s="114"/>
      <c r="B372" s="22">
        <v>2018</v>
      </c>
      <c r="C372" s="23" t="s">
        <v>29</v>
      </c>
      <c r="D372" s="110">
        <v>1802131005</v>
      </c>
      <c r="E372" s="115" t="s">
        <v>3307</v>
      </c>
      <c r="F372" s="115" t="s">
        <v>847</v>
      </c>
      <c r="G372" s="115" t="s">
        <v>32</v>
      </c>
      <c r="H372" s="115" t="s">
        <v>3308</v>
      </c>
      <c r="I372" s="110" t="s">
        <v>682</v>
      </c>
      <c r="J372" s="115" t="s">
        <v>849</v>
      </c>
      <c r="K372" s="117" t="s">
        <v>3126</v>
      </c>
      <c r="L372" s="109" t="s">
        <v>690</v>
      </c>
      <c r="M372" s="109" t="s">
        <v>36</v>
      </c>
      <c r="N372" s="109">
        <v>6</v>
      </c>
      <c r="O372" s="109">
        <v>6</v>
      </c>
      <c r="P372" s="110"/>
      <c r="Q372" s="110"/>
      <c r="R372" s="115" t="s">
        <v>3308</v>
      </c>
      <c r="S372" s="118" t="s">
        <v>3309</v>
      </c>
      <c r="T372" s="109" t="s">
        <v>851</v>
      </c>
      <c r="U372" s="110"/>
      <c r="V372" s="110"/>
      <c r="W372" s="110"/>
      <c r="X372" s="115" t="s">
        <v>3127</v>
      </c>
    </row>
    <row r="373" spans="1:24" s="93" customFormat="1" ht="51.75" customHeight="1">
      <c r="A373" s="114"/>
      <c r="B373" s="22">
        <v>2018</v>
      </c>
      <c r="C373" s="23" t="s">
        <v>29</v>
      </c>
      <c r="D373" s="103">
        <v>1802060002</v>
      </c>
      <c r="E373" s="115" t="s">
        <v>3310</v>
      </c>
      <c r="F373" s="115" t="s">
        <v>847</v>
      </c>
      <c r="G373" s="115" t="s">
        <v>32</v>
      </c>
      <c r="H373" s="115" t="s">
        <v>3311</v>
      </c>
      <c r="I373" s="110" t="s">
        <v>682</v>
      </c>
      <c r="J373" s="115" t="s">
        <v>849</v>
      </c>
      <c r="K373" s="117" t="s">
        <v>3126</v>
      </c>
      <c r="L373" s="109" t="s">
        <v>690</v>
      </c>
      <c r="M373" s="109" t="s">
        <v>36</v>
      </c>
      <c r="N373" s="109">
        <v>6</v>
      </c>
      <c r="O373" s="109">
        <v>6</v>
      </c>
      <c r="P373" s="110"/>
      <c r="Q373" s="110"/>
      <c r="R373" s="115" t="s">
        <v>3311</v>
      </c>
      <c r="S373" s="118" t="s">
        <v>3283</v>
      </c>
      <c r="T373" s="109" t="s">
        <v>851</v>
      </c>
      <c r="U373" s="110"/>
      <c r="V373" s="110"/>
      <c r="W373" s="110"/>
      <c r="X373" s="115" t="s">
        <v>3127</v>
      </c>
    </row>
    <row r="374" spans="1:24" s="93" customFormat="1" ht="51.75" customHeight="1">
      <c r="A374" s="114"/>
      <c r="B374" s="22">
        <v>2018</v>
      </c>
      <c r="C374" s="23" t="s">
        <v>29</v>
      </c>
      <c r="D374" s="110">
        <v>1802061401</v>
      </c>
      <c r="E374" s="115" t="s">
        <v>3312</v>
      </c>
      <c r="F374" s="115" t="s">
        <v>847</v>
      </c>
      <c r="G374" s="115" t="s">
        <v>32</v>
      </c>
      <c r="H374" s="115" t="s">
        <v>3313</v>
      </c>
      <c r="I374" s="110" t="s">
        <v>682</v>
      </c>
      <c r="J374" s="115" t="s">
        <v>849</v>
      </c>
      <c r="K374" s="117" t="s">
        <v>3126</v>
      </c>
      <c r="L374" s="109" t="s">
        <v>690</v>
      </c>
      <c r="M374" s="109" t="s">
        <v>36</v>
      </c>
      <c r="N374" s="109">
        <v>6</v>
      </c>
      <c r="O374" s="109">
        <v>6</v>
      </c>
      <c r="P374" s="110"/>
      <c r="Q374" s="110"/>
      <c r="R374" s="115" t="s">
        <v>3313</v>
      </c>
      <c r="S374" s="118">
        <v>1315</v>
      </c>
      <c r="T374" s="109" t="s">
        <v>851</v>
      </c>
      <c r="U374" s="110"/>
      <c r="V374" s="110"/>
      <c r="W374" s="110"/>
      <c r="X374" s="115" t="s">
        <v>3127</v>
      </c>
    </row>
    <row r="375" spans="1:24" s="93" customFormat="1" ht="51.75" customHeight="1">
      <c r="A375" s="114"/>
      <c r="B375" s="22">
        <v>2018</v>
      </c>
      <c r="C375" s="23" t="s">
        <v>29</v>
      </c>
      <c r="D375" s="110">
        <v>1802062001</v>
      </c>
      <c r="E375" s="115" t="s">
        <v>3314</v>
      </c>
      <c r="F375" s="115" t="s">
        <v>847</v>
      </c>
      <c r="G375" s="115" t="s">
        <v>32</v>
      </c>
      <c r="H375" s="115" t="s">
        <v>3315</v>
      </c>
      <c r="I375" s="110" t="s">
        <v>682</v>
      </c>
      <c r="J375" s="115" t="s">
        <v>849</v>
      </c>
      <c r="K375" s="117" t="s">
        <v>3126</v>
      </c>
      <c r="L375" s="109" t="s">
        <v>690</v>
      </c>
      <c r="M375" s="109" t="s">
        <v>36</v>
      </c>
      <c r="N375" s="109">
        <v>6</v>
      </c>
      <c r="O375" s="109">
        <v>6</v>
      </c>
      <c r="P375" s="110"/>
      <c r="Q375" s="110"/>
      <c r="R375" s="115" t="s">
        <v>3315</v>
      </c>
      <c r="S375" s="118">
        <v>365</v>
      </c>
      <c r="T375" s="109" t="s">
        <v>851</v>
      </c>
      <c r="U375" s="110"/>
      <c r="V375" s="110"/>
      <c r="W375" s="110"/>
      <c r="X375" s="115" t="s">
        <v>3127</v>
      </c>
    </row>
    <row r="376" spans="1:24" s="93" customFormat="1" ht="51.75" customHeight="1">
      <c r="A376" s="114"/>
      <c r="B376" s="22">
        <v>2018</v>
      </c>
      <c r="C376" s="23" t="s">
        <v>29</v>
      </c>
      <c r="D376" s="110">
        <v>1802040002</v>
      </c>
      <c r="E376" s="115" t="s">
        <v>3316</v>
      </c>
      <c r="F376" s="115" t="s">
        <v>847</v>
      </c>
      <c r="G376" s="115" t="s">
        <v>32</v>
      </c>
      <c r="H376" s="115" t="s">
        <v>3317</v>
      </c>
      <c r="I376" s="110" t="s">
        <v>682</v>
      </c>
      <c r="J376" s="115" t="s">
        <v>849</v>
      </c>
      <c r="K376" s="117" t="s">
        <v>3126</v>
      </c>
      <c r="L376" s="109" t="s">
        <v>690</v>
      </c>
      <c r="M376" s="109" t="s">
        <v>36</v>
      </c>
      <c r="N376" s="109">
        <v>6</v>
      </c>
      <c r="O376" s="109">
        <v>6</v>
      </c>
      <c r="P376" s="110"/>
      <c r="Q376" s="110"/>
      <c r="R376" s="115" t="s">
        <v>3317</v>
      </c>
      <c r="S376" s="118" t="s">
        <v>3283</v>
      </c>
      <c r="T376" s="109" t="s">
        <v>851</v>
      </c>
      <c r="U376" s="110"/>
      <c r="V376" s="110"/>
      <c r="W376" s="110"/>
      <c r="X376" s="115" t="s">
        <v>3127</v>
      </c>
    </row>
    <row r="377" spans="1:24" s="93" customFormat="1" ht="51.75" customHeight="1">
      <c r="A377" s="114"/>
      <c r="B377" s="22">
        <v>2018</v>
      </c>
      <c r="C377" s="23" t="s">
        <v>29</v>
      </c>
      <c r="D377" s="110">
        <v>1802040001</v>
      </c>
      <c r="E377" s="115" t="s">
        <v>3318</v>
      </c>
      <c r="F377" s="115" t="s">
        <v>847</v>
      </c>
      <c r="G377" s="115" t="s">
        <v>32</v>
      </c>
      <c r="H377" s="115" t="s">
        <v>3319</v>
      </c>
      <c r="I377" s="110" t="s">
        <v>682</v>
      </c>
      <c r="J377" s="115" t="s">
        <v>849</v>
      </c>
      <c r="K377" s="117" t="s">
        <v>3126</v>
      </c>
      <c r="L377" s="109" t="s">
        <v>690</v>
      </c>
      <c r="M377" s="109" t="s">
        <v>36</v>
      </c>
      <c r="N377" s="109">
        <v>6</v>
      </c>
      <c r="O377" s="109">
        <v>6</v>
      </c>
      <c r="P377" s="110"/>
      <c r="Q377" s="110"/>
      <c r="R377" s="115" t="s">
        <v>3319</v>
      </c>
      <c r="S377" s="118" t="s">
        <v>3297</v>
      </c>
      <c r="T377" s="109" t="s">
        <v>851</v>
      </c>
      <c r="U377" s="110"/>
      <c r="V377" s="110"/>
      <c r="W377" s="110"/>
      <c r="X377" s="115" t="s">
        <v>3127</v>
      </c>
    </row>
    <row r="378" spans="1:24" s="93" customFormat="1" ht="51.75" customHeight="1">
      <c r="A378" s="114"/>
      <c r="B378" s="22">
        <v>2018</v>
      </c>
      <c r="C378" s="23" t="s">
        <v>29</v>
      </c>
      <c r="D378" s="110">
        <v>1802041601</v>
      </c>
      <c r="E378" s="115" t="s">
        <v>3320</v>
      </c>
      <c r="F378" s="115" t="s">
        <v>847</v>
      </c>
      <c r="G378" s="115" t="s">
        <v>32</v>
      </c>
      <c r="H378" s="115" t="s">
        <v>2123</v>
      </c>
      <c r="I378" s="110" t="s">
        <v>682</v>
      </c>
      <c r="J378" s="115" t="s">
        <v>849</v>
      </c>
      <c r="K378" s="117" t="s">
        <v>3126</v>
      </c>
      <c r="L378" s="109" t="s">
        <v>690</v>
      </c>
      <c r="M378" s="109" t="s">
        <v>36</v>
      </c>
      <c r="N378" s="109">
        <v>6</v>
      </c>
      <c r="O378" s="109">
        <v>6</v>
      </c>
      <c r="P378" s="110"/>
      <c r="Q378" s="110"/>
      <c r="R378" s="115" t="s">
        <v>2123</v>
      </c>
      <c r="S378" s="118">
        <v>1620</v>
      </c>
      <c r="T378" s="109" t="s">
        <v>851</v>
      </c>
      <c r="U378" s="110"/>
      <c r="V378" s="110"/>
      <c r="W378" s="110"/>
      <c r="X378" s="115" t="s">
        <v>3127</v>
      </c>
    </row>
    <row r="379" spans="1:24" s="93" customFormat="1" ht="51.75" customHeight="1">
      <c r="A379" s="114"/>
      <c r="B379" s="22">
        <v>2018</v>
      </c>
      <c r="C379" s="23" t="s">
        <v>29</v>
      </c>
      <c r="D379" s="110">
        <v>1802160701</v>
      </c>
      <c r="E379" s="115" t="s">
        <v>3321</v>
      </c>
      <c r="F379" s="115" t="s">
        <v>847</v>
      </c>
      <c r="G379" s="115" t="s">
        <v>32</v>
      </c>
      <c r="H379" s="115" t="s">
        <v>2173</v>
      </c>
      <c r="I379" s="110" t="s">
        <v>682</v>
      </c>
      <c r="J379" s="115" t="s">
        <v>849</v>
      </c>
      <c r="K379" s="117" t="s">
        <v>3126</v>
      </c>
      <c r="L379" s="109" t="s">
        <v>690</v>
      </c>
      <c r="M379" s="109" t="s">
        <v>36</v>
      </c>
      <c r="N379" s="109">
        <v>6</v>
      </c>
      <c r="O379" s="109">
        <v>6</v>
      </c>
      <c r="P379" s="110"/>
      <c r="Q379" s="110"/>
      <c r="R379" s="115" t="s">
        <v>2173</v>
      </c>
      <c r="S379" s="118">
        <v>1526</v>
      </c>
      <c r="T379" s="109" t="s">
        <v>851</v>
      </c>
      <c r="U379" s="110"/>
      <c r="V379" s="110"/>
      <c r="W379" s="110"/>
      <c r="X379" s="115" t="s">
        <v>3127</v>
      </c>
    </row>
    <row r="380" spans="1:24" s="93" customFormat="1" ht="51.75" customHeight="1">
      <c r="A380" s="114"/>
      <c r="B380" s="22">
        <v>2018</v>
      </c>
      <c r="C380" s="23" t="s">
        <v>29</v>
      </c>
      <c r="D380" s="110">
        <v>1802260001</v>
      </c>
      <c r="E380" s="115" t="s">
        <v>3322</v>
      </c>
      <c r="F380" s="115" t="s">
        <v>847</v>
      </c>
      <c r="G380" s="115" t="s">
        <v>32</v>
      </c>
      <c r="H380" s="118" t="s">
        <v>3323</v>
      </c>
      <c r="I380" s="110" t="s">
        <v>682</v>
      </c>
      <c r="J380" s="115" t="s">
        <v>849</v>
      </c>
      <c r="K380" s="117" t="s">
        <v>3126</v>
      </c>
      <c r="L380" s="109" t="s">
        <v>690</v>
      </c>
      <c r="M380" s="109" t="s">
        <v>36</v>
      </c>
      <c r="N380" s="109">
        <v>6</v>
      </c>
      <c r="O380" s="109">
        <v>6</v>
      </c>
      <c r="P380" s="110"/>
      <c r="Q380" s="110"/>
      <c r="R380" s="115" t="s">
        <v>3323</v>
      </c>
      <c r="S380" s="118" t="s">
        <v>3297</v>
      </c>
      <c r="T380" s="109" t="s">
        <v>851</v>
      </c>
      <c r="U380" s="110"/>
      <c r="V380" s="110"/>
      <c r="W380" s="110"/>
      <c r="X380" s="115" t="s">
        <v>3127</v>
      </c>
    </row>
    <row r="381" spans="1:24" s="93" customFormat="1" ht="51.75" customHeight="1">
      <c r="A381" s="114"/>
      <c r="B381" s="22">
        <v>2018</v>
      </c>
      <c r="C381" s="23" t="s">
        <v>29</v>
      </c>
      <c r="D381" s="109">
        <v>1802101701</v>
      </c>
      <c r="E381" s="115" t="s">
        <v>3324</v>
      </c>
      <c r="F381" s="115" t="s">
        <v>847</v>
      </c>
      <c r="G381" s="115" t="s">
        <v>32</v>
      </c>
      <c r="H381" s="115" t="s">
        <v>3325</v>
      </c>
      <c r="I381" s="110" t="s">
        <v>682</v>
      </c>
      <c r="J381" s="115" t="s">
        <v>849</v>
      </c>
      <c r="K381" s="117" t="s">
        <v>3126</v>
      </c>
      <c r="L381" s="109" t="s">
        <v>690</v>
      </c>
      <c r="M381" s="109" t="s">
        <v>36</v>
      </c>
      <c r="N381" s="109">
        <v>6</v>
      </c>
      <c r="O381" s="109">
        <v>6</v>
      </c>
      <c r="P381" s="110"/>
      <c r="Q381" s="110"/>
      <c r="R381" s="115" t="s">
        <v>3325</v>
      </c>
      <c r="S381" s="118">
        <v>1655</v>
      </c>
      <c r="T381" s="109" t="s">
        <v>851</v>
      </c>
      <c r="U381" s="110"/>
      <c r="V381" s="110"/>
      <c r="W381" s="110"/>
      <c r="X381" s="115" t="s">
        <v>3127</v>
      </c>
    </row>
    <row r="382" spans="1:24" s="93" customFormat="1" ht="51.75" customHeight="1">
      <c r="A382" s="114"/>
      <c r="B382" s="22">
        <v>2018</v>
      </c>
      <c r="C382" s="23" t="s">
        <v>29</v>
      </c>
      <c r="D382" s="110">
        <v>1802101301</v>
      </c>
      <c r="E382" s="115" t="s">
        <v>3326</v>
      </c>
      <c r="F382" s="115" t="s">
        <v>847</v>
      </c>
      <c r="G382" s="115" t="s">
        <v>32</v>
      </c>
      <c r="H382" s="115" t="s">
        <v>915</v>
      </c>
      <c r="I382" s="110" t="s">
        <v>682</v>
      </c>
      <c r="J382" s="115" t="s">
        <v>849</v>
      </c>
      <c r="K382" s="117" t="s">
        <v>3126</v>
      </c>
      <c r="L382" s="109" t="s">
        <v>690</v>
      </c>
      <c r="M382" s="109" t="s">
        <v>36</v>
      </c>
      <c r="N382" s="109">
        <v>6</v>
      </c>
      <c r="O382" s="109">
        <v>6</v>
      </c>
      <c r="P382" s="110"/>
      <c r="Q382" s="110"/>
      <c r="R382" s="115" t="s">
        <v>915</v>
      </c>
      <c r="S382" s="118">
        <v>3379</v>
      </c>
      <c r="T382" s="109" t="s">
        <v>851</v>
      </c>
      <c r="U382" s="110"/>
      <c r="V382" s="110"/>
      <c r="W382" s="110"/>
      <c r="X382" s="115" t="s">
        <v>3127</v>
      </c>
    </row>
    <row r="383" spans="1:24" s="93" customFormat="1" ht="51.75" customHeight="1">
      <c r="A383" s="114"/>
      <c r="B383" s="22">
        <v>2018</v>
      </c>
      <c r="C383" s="23" t="s">
        <v>29</v>
      </c>
      <c r="D383" s="110">
        <v>1802090002</v>
      </c>
      <c r="E383" s="115" t="s">
        <v>3327</v>
      </c>
      <c r="F383" s="115" t="s">
        <v>847</v>
      </c>
      <c r="G383" s="115" t="s">
        <v>32</v>
      </c>
      <c r="H383" s="115" t="s">
        <v>3328</v>
      </c>
      <c r="I383" s="110" t="s">
        <v>682</v>
      </c>
      <c r="J383" s="115" t="s">
        <v>849</v>
      </c>
      <c r="K383" s="117" t="s">
        <v>3126</v>
      </c>
      <c r="L383" s="109" t="s">
        <v>690</v>
      </c>
      <c r="M383" s="109" t="s">
        <v>36</v>
      </c>
      <c r="N383" s="109">
        <v>6</v>
      </c>
      <c r="O383" s="109">
        <v>6</v>
      </c>
      <c r="P383" s="110"/>
      <c r="Q383" s="110"/>
      <c r="R383" s="115" t="s">
        <v>3329</v>
      </c>
      <c r="S383" s="118" t="s">
        <v>3330</v>
      </c>
      <c r="T383" s="109" t="s">
        <v>851</v>
      </c>
      <c r="U383" s="110"/>
      <c r="V383" s="110"/>
      <c r="W383" s="110"/>
      <c r="X383" s="115" t="s">
        <v>3127</v>
      </c>
    </row>
    <row r="384" spans="1:24" s="93" customFormat="1" ht="51.75" customHeight="1">
      <c r="A384" s="114"/>
      <c r="B384" s="22">
        <v>2018</v>
      </c>
      <c r="C384" s="23" t="s">
        <v>29</v>
      </c>
      <c r="D384" s="110">
        <v>1802110001</v>
      </c>
      <c r="E384" s="115" t="s">
        <v>3331</v>
      </c>
      <c r="F384" s="115" t="s">
        <v>847</v>
      </c>
      <c r="G384" s="115" t="s">
        <v>32</v>
      </c>
      <c r="H384" s="115" t="s">
        <v>3332</v>
      </c>
      <c r="I384" s="110" t="s">
        <v>682</v>
      </c>
      <c r="J384" s="115" t="s">
        <v>849</v>
      </c>
      <c r="K384" s="117" t="s">
        <v>3126</v>
      </c>
      <c r="L384" s="109" t="s">
        <v>690</v>
      </c>
      <c r="M384" s="109" t="s">
        <v>36</v>
      </c>
      <c r="N384" s="109">
        <v>6</v>
      </c>
      <c r="O384" s="109">
        <v>6</v>
      </c>
      <c r="P384" s="110"/>
      <c r="Q384" s="110"/>
      <c r="R384" s="115" t="s">
        <v>3332</v>
      </c>
      <c r="S384" s="118" t="s">
        <v>3283</v>
      </c>
      <c r="T384" s="109" t="s">
        <v>851</v>
      </c>
      <c r="U384" s="110"/>
      <c r="V384" s="110"/>
      <c r="W384" s="110"/>
      <c r="X384" s="115" t="s">
        <v>3127</v>
      </c>
    </row>
    <row r="385" spans="1:24" s="93" customFormat="1" ht="51.75" customHeight="1">
      <c r="A385" s="114"/>
      <c r="B385" s="22">
        <v>2018</v>
      </c>
      <c r="C385" s="23" t="s">
        <v>29</v>
      </c>
      <c r="D385" s="110">
        <v>1802150001</v>
      </c>
      <c r="E385" s="115" t="s">
        <v>3333</v>
      </c>
      <c r="F385" s="115" t="s">
        <v>847</v>
      </c>
      <c r="G385" s="115" t="s">
        <v>32</v>
      </c>
      <c r="H385" s="115" t="s">
        <v>3334</v>
      </c>
      <c r="I385" s="110" t="s">
        <v>682</v>
      </c>
      <c r="J385" s="115" t="s">
        <v>849</v>
      </c>
      <c r="K385" s="117" t="s">
        <v>3126</v>
      </c>
      <c r="L385" s="109" t="s">
        <v>690</v>
      </c>
      <c r="M385" s="109" t="s">
        <v>36</v>
      </c>
      <c r="N385" s="109">
        <v>6</v>
      </c>
      <c r="O385" s="109">
        <v>6</v>
      </c>
      <c r="P385" s="110"/>
      <c r="Q385" s="110"/>
      <c r="R385" s="115" t="s">
        <v>3334</v>
      </c>
      <c r="S385" s="118" t="s">
        <v>3283</v>
      </c>
      <c r="T385" s="109" t="s">
        <v>851</v>
      </c>
      <c r="U385" s="110"/>
      <c r="V385" s="110"/>
      <c r="W385" s="110"/>
      <c r="X385" s="115" t="s">
        <v>3127</v>
      </c>
    </row>
    <row r="386" spans="1:24" s="93" customFormat="1" ht="51.75" customHeight="1">
      <c r="A386" s="114"/>
      <c r="B386" s="22">
        <v>2018</v>
      </c>
      <c r="C386" s="23" t="s">
        <v>29</v>
      </c>
      <c r="D386" s="110">
        <v>1802150703</v>
      </c>
      <c r="E386" s="115" t="s">
        <v>3326</v>
      </c>
      <c r="F386" s="115" t="s">
        <v>847</v>
      </c>
      <c r="G386" s="115" t="s">
        <v>32</v>
      </c>
      <c r="H386" s="115" t="s">
        <v>893</v>
      </c>
      <c r="I386" s="110" t="s">
        <v>682</v>
      </c>
      <c r="J386" s="115" t="s">
        <v>849</v>
      </c>
      <c r="K386" s="117" t="s">
        <v>3126</v>
      </c>
      <c r="L386" s="109" t="s">
        <v>690</v>
      </c>
      <c r="M386" s="109" t="s">
        <v>36</v>
      </c>
      <c r="N386" s="109">
        <v>6</v>
      </c>
      <c r="O386" s="109">
        <v>6</v>
      </c>
      <c r="P386" s="110"/>
      <c r="Q386" s="110"/>
      <c r="R386" s="115" t="s">
        <v>893</v>
      </c>
      <c r="S386" s="118">
        <v>1545</v>
      </c>
      <c r="T386" s="109" t="s">
        <v>851</v>
      </c>
      <c r="U386" s="110"/>
      <c r="V386" s="110"/>
      <c r="W386" s="110"/>
      <c r="X386" s="115" t="s">
        <v>3127</v>
      </c>
    </row>
    <row r="387" spans="1:24" s="93" customFormat="1" ht="51.75" customHeight="1">
      <c r="A387" s="114"/>
      <c r="B387" s="22">
        <v>2018</v>
      </c>
      <c r="C387" s="23" t="s">
        <v>29</v>
      </c>
      <c r="D387" s="111">
        <v>1802050001</v>
      </c>
      <c r="E387" s="115" t="s">
        <v>3335</v>
      </c>
      <c r="F387" s="115" t="s">
        <v>847</v>
      </c>
      <c r="G387" s="115" t="s">
        <v>32</v>
      </c>
      <c r="H387" s="115" t="s">
        <v>3336</v>
      </c>
      <c r="I387" s="110" t="s">
        <v>682</v>
      </c>
      <c r="J387" s="115" t="s">
        <v>849</v>
      </c>
      <c r="K387" s="117" t="s">
        <v>3126</v>
      </c>
      <c r="L387" s="109" t="s">
        <v>690</v>
      </c>
      <c r="M387" s="109" t="s">
        <v>36</v>
      </c>
      <c r="N387" s="109">
        <v>6</v>
      </c>
      <c r="O387" s="109">
        <v>6</v>
      </c>
      <c r="P387" s="110"/>
      <c r="Q387" s="110"/>
      <c r="R387" s="115" t="s">
        <v>3336</v>
      </c>
      <c r="S387" s="118" t="s">
        <v>3330</v>
      </c>
      <c r="T387" s="109" t="s">
        <v>851</v>
      </c>
      <c r="U387" s="110"/>
      <c r="V387" s="110"/>
      <c r="W387" s="110"/>
      <c r="X387" s="115" t="s">
        <v>3127</v>
      </c>
    </row>
    <row r="388" spans="1:24" s="93" customFormat="1" ht="51.75" customHeight="1">
      <c r="A388" s="114"/>
      <c r="B388" s="22">
        <v>2018</v>
      </c>
      <c r="C388" s="23" t="s">
        <v>29</v>
      </c>
      <c r="D388" s="110">
        <v>1802200302</v>
      </c>
      <c r="E388" s="115" t="s">
        <v>3337</v>
      </c>
      <c r="F388" s="115" t="s">
        <v>847</v>
      </c>
      <c r="G388" s="115" t="s">
        <v>32</v>
      </c>
      <c r="H388" s="115" t="s">
        <v>2267</v>
      </c>
      <c r="I388" s="110" t="s">
        <v>682</v>
      </c>
      <c r="J388" s="115" t="s">
        <v>849</v>
      </c>
      <c r="K388" s="117" t="s">
        <v>3095</v>
      </c>
      <c r="L388" s="109" t="s">
        <v>690</v>
      </c>
      <c r="M388" s="109" t="s">
        <v>36</v>
      </c>
      <c r="N388" s="109">
        <v>23</v>
      </c>
      <c r="O388" s="109">
        <v>23</v>
      </c>
      <c r="P388" s="110"/>
      <c r="Q388" s="110"/>
      <c r="R388" s="115" t="s">
        <v>2267</v>
      </c>
      <c r="S388" s="118">
        <v>1828</v>
      </c>
      <c r="T388" s="109" t="s">
        <v>851</v>
      </c>
      <c r="U388" s="110"/>
      <c r="V388" s="110"/>
      <c r="W388" s="110"/>
      <c r="X388" s="115" t="s">
        <v>852</v>
      </c>
    </row>
    <row r="389" spans="1:24" s="93" customFormat="1" ht="51.75" customHeight="1">
      <c r="A389" s="114"/>
      <c r="B389" s="22">
        <v>2018</v>
      </c>
      <c r="C389" s="23" t="s">
        <v>29</v>
      </c>
      <c r="D389" s="110">
        <v>1802100701</v>
      </c>
      <c r="E389" s="115" t="s">
        <v>3338</v>
      </c>
      <c r="F389" s="115" t="s">
        <v>847</v>
      </c>
      <c r="G389" s="115" t="s">
        <v>32</v>
      </c>
      <c r="H389" s="115" t="s">
        <v>3339</v>
      </c>
      <c r="I389" s="110" t="s">
        <v>682</v>
      </c>
      <c r="J389" s="115" t="s">
        <v>849</v>
      </c>
      <c r="K389" s="117" t="s">
        <v>3095</v>
      </c>
      <c r="L389" s="109" t="s">
        <v>690</v>
      </c>
      <c r="M389" s="109" t="s">
        <v>36</v>
      </c>
      <c r="N389" s="109">
        <v>23</v>
      </c>
      <c r="O389" s="109">
        <v>23</v>
      </c>
      <c r="P389" s="110"/>
      <c r="Q389" s="110"/>
      <c r="R389" s="115" t="s">
        <v>3339</v>
      </c>
      <c r="S389" s="118">
        <v>1254</v>
      </c>
      <c r="T389" s="109" t="s">
        <v>851</v>
      </c>
      <c r="U389" s="110"/>
      <c r="V389" s="110"/>
      <c r="W389" s="110"/>
      <c r="X389" s="115" t="s">
        <v>852</v>
      </c>
    </row>
    <row r="390" spans="1:24" s="93" customFormat="1" ht="51.75" customHeight="1">
      <c r="A390" s="114"/>
      <c r="B390" s="22">
        <v>2018</v>
      </c>
      <c r="C390" s="23" t="s">
        <v>29</v>
      </c>
      <c r="D390" s="110">
        <v>1802111402</v>
      </c>
      <c r="E390" s="115" t="s">
        <v>3340</v>
      </c>
      <c r="F390" s="115" t="s">
        <v>847</v>
      </c>
      <c r="G390" s="115" t="s">
        <v>32</v>
      </c>
      <c r="H390" s="115" t="s">
        <v>2183</v>
      </c>
      <c r="I390" s="110" t="s">
        <v>682</v>
      </c>
      <c r="J390" s="115" t="s">
        <v>849</v>
      </c>
      <c r="K390" s="117" t="s">
        <v>3095</v>
      </c>
      <c r="L390" s="109" t="s">
        <v>690</v>
      </c>
      <c r="M390" s="109" t="s">
        <v>36</v>
      </c>
      <c r="N390" s="109">
        <v>23</v>
      </c>
      <c r="O390" s="109">
        <v>23</v>
      </c>
      <c r="P390" s="110"/>
      <c r="Q390" s="110"/>
      <c r="R390" s="115" t="s">
        <v>2183</v>
      </c>
      <c r="S390" s="118">
        <v>2856</v>
      </c>
      <c r="T390" s="109" t="s">
        <v>851</v>
      </c>
      <c r="U390" s="110"/>
      <c r="V390" s="110"/>
      <c r="W390" s="110"/>
      <c r="X390" s="115" t="s">
        <v>852</v>
      </c>
    </row>
    <row r="391" spans="1:24" s="93" customFormat="1" ht="51.75" customHeight="1">
      <c r="A391" s="114"/>
      <c r="B391" s="22">
        <v>2018</v>
      </c>
      <c r="C391" s="23" t="s">
        <v>29</v>
      </c>
      <c r="D391" s="110">
        <v>1802111302</v>
      </c>
      <c r="E391" s="115" t="s">
        <v>3341</v>
      </c>
      <c r="F391" s="115" t="s">
        <v>847</v>
      </c>
      <c r="G391" s="115" t="s">
        <v>32</v>
      </c>
      <c r="H391" s="115" t="s">
        <v>2188</v>
      </c>
      <c r="I391" s="110" t="s">
        <v>682</v>
      </c>
      <c r="J391" s="115" t="s">
        <v>849</v>
      </c>
      <c r="K391" s="117" t="s">
        <v>3095</v>
      </c>
      <c r="L391" s="109" t="s">
        <v>690</v>
      </c>
      <c r="M391" s="109" t="s">
        <v>36</v>
      </c>
      <c r="N391" s="109">
        <v>23</v>
      </c>
      <c r="O391" s="109">
        <v>23</v>
      </c>
      <c r="P391" s="110"/>
      <c r="Q391" s="110"/>
      <c r="R391" s="115" t="s">
        <v>2188</v>
      </c>
      <c r="S391" s="118">
        <v>2904</v>
      </c>
      <c r="T391" s="109" t="s">
        <v>851</v>
      </c>
      <c r="U391" s="110"/>
      <c r="V391" s="110"/>
      <c r="W391" s="110"/>
      <c r="X391" s="115" t="s">
        <v>852</v>
      </c>
    </row>
    <row r="392" spans="1:24" s="93" customFormat="1" ht="51.75" customHeight="1">
      <c r="A392" s="114"/>
      <c r="B392" s="22">
        <v>2018</v>
      </c>
      <c r="C392" s="23" t="s">
        <v>29</v>
      </c>
      <c r="D392" s="110">
        <v>1802081001</v>
      </c>
      <c r="E392" s="115" t="s">
        <v>3342</v>
      </c>
      <c r="F392" s="115" t="s">
        <v>847</v>
      </c>
      <c r="G392" s="115" t="s">
        <v>32</v>
      </c>
      <c r="H392" s="115" t="s">
        <v>2129</v>
      </c>
      <c r="I392" s="110" t="s">
        <v>682</v>
      </c>
      <c r="J392" s="115" t="s">
        <v>849</v>
      </c>
      <c r="K392" s="117" t="s">
        <v>3095</v>
      </c>
      <c r="L392" s="109" t="s">
        <v>690</v>
      </c>
      <c r="M392" s="109" t="s">
        <v>36</v>
      </c>
      <c r="N392" s="109">
        <v>23</v>
      </c>
      <c r="O392" s="109">
        <v>23</v>
      </c>
      <c r="P392" s="110"/>
      <c r="Q392" s="110"/>
      <c r="R392" s="115" t="s">
        <v>2129</v>
      </c>
      <c r="S392" s="118">
        <v>2830</v>
      </c>
      <c r="T392" s="109" t="s">
        <v>851</v>
      </c>
      <c r="U392" s="110"/>
      <c r="V392" s="110"/>
      <c r="W392" s="110"/>
      <c r="X392" s="115" t="s">
        <v>852</v>
      </c>
    </row>
    <row r="393" spans="1:24" s="93" customFormat="1" ht="51.75" customHeight="1">
      <c r="A393" s="114"/>
      <c r="B393" s="22">
        <v>2018</v>
      </c>
      <c r="C393" s="23" t="s">
        <v>29</v>
      </c>
      <c r="D393" s="110">
        <v>1802191103</v>
      </c>
      <c r="E393" s="115" t="s">
        <v>3343</v>
      </c>
      <c r="F393" s="115" t="s">
        <v>847</v>
      </c>
      <c r="G393" s="115" t="s">
        <v>32</v>
      </c>
      <c r="H393" s="115" t="s">
        <v>3344</v>
      </c>
      <c r="I393" s="110" t="s">
        <v>682</v>
      </c>
      <c r="J393" s="115" t="s">
        <v>849</v>
      </c>
      <c r="K393" s="117" t="s">
        <v>3095</v>
      </c>
      <c r="L393" s="109" t="s">
        <v>690</v>
      </c>
      <c r="M393" s="109" t="s">
        <v>36</v>
      </c>
      <c r="N393" s="109">
        <v>23</v>
      </c>
      <c r="O393" s="109">
        <v>23</v>
      </c>
      <c r="P393" s="110"/>
      <c r="Q393" s="110"/>
      <c r="R393" s="115" t="s">
        <v>3344</v>
      </c>
      <c r="S393" s="118">
        <v>2320</v>
      </c>
      <c r="T393" s="109" t="s">
        <v>851</v>
      </c>
      <c r="U393" s="110"/>
      <c r="V393" s="110"/>
      <c r="W393" s="110"/>
      <c r="X393" s="115" t="s">
        <v>852</v>
      </c>
    </row>
    <row r="394" spans="1:24" s="93" customFormat="1" ht="51.75" customHeight="1">
      <c r="A394" s="114"/>
      <c r="B394" s="22">
        <v>2018</v>
      </c>
      <c r="C394" s="23" t="s">
        <v>29</v>
      </c>
      <c r="D394" s="110">
        <v>1802031101</v>
      </c>
      <c r="E394" s="115" t="s">
        <v>3345</v>
      </c>
      <c r="F394" s="115" t="s">
        <v>847</v>
      </c>
      <c r="G394" s="115" t="s">
        <v>32</v>
      </c>
      <c r="H394" s="115" t="s">
        <v>3346</v>
      </c>
      <c r="I394" s="110" t="s">
        <v>682</v>
      </c>
      <c r="J394" s="115" t="s">
        <v>849</v>
      </c>
      <c r="K394" s="117" t="s">
        <v>3095</v>
      </c>
      <c r="L394" s="109" t="s">
        <v>690</v>
      </c>
      <c r="M394" s="109" t="s">
        <v>36</v>
      </c>
      <c r="N394" s="109">
        <v>23</v>
      </c>
      <c r="O394" s="109">
        <v>23</v>
      </c>
      <c r="P394" s="110"/>
      <c r="Q394" s="115"/>
      <c r="R394" s="115" t="s">
        <v>3346</v>
      </c>
      <c r="S394" s="118">
        <v>2014</v>
      </c>
      <c r="T394" s="109" t="s">
        <v>851</v>
      </c>
      <c r="U394" s="110"/>
      <c r="V394" s="110"/>
      <c r="W394" s="110"/>
      <c r="X394" s="115" t="s">
        <v>852</v>
      </c>
    </row>
    <row r="395" spans="1:24" s="93" customFormat="1" ht="51.75" customHeight="1">
      <c r="A395" s="114"/>
      <c r="B395" s="22">
        <v>2018</v>
      </c>
      <c r="C395" s="23" t="s">
        <v>29</v>
      </c>
      <c r="D395" s="110">
        <v>1802011101</v>
      </c>
      <c r="E395" s="115" t="s">
        <v>3347</v>
      </c>
      <c r="F395" s="115" t="s">
        <v>847</v>
      </c>
      <c r="G395" s="115" t="s">
        <v>32</v>
      </c>
      <c r="H395" s="115" t="s">
        <v>3348</v>
      </c>
      <c r="I395" s="110" t="s">
        <v>682</v>
      </c>
      <c r="J395" s="115" t="s">
        <v>849</v>
      </c>
      <c r="K395" s="117" t="s">
        <v>3095</v>
      </c>
      <c r="L395" s="109" t="s">
        <v>690</v>
      </c>
      <c r="M395" s="109" t="s">
        <v>36</v>
      </c>
      <c r="N395" s="109">
        <v>23</v>
      </c>
      <c r="O395" s="109">
        <v>23</v>
      </c>
      <c r="P395" s="110"/>
      <c r="Q395" s="115"/>
      <c r="R395" s="115" t="s">
        <v>3348</v>
      </c>
      <c r="S395" s="118">
        <v>2463</v>
      </c>
      <c r="T395" s="109" t="s">
        <v>851</v>
      </c>
      <c r="U395" s="110"/>
      <c r="V395" s="110"/>
      <c r="W395" s="110"/>
      <c r="X395" s="115" t="s">
        <v>852</v>
      </c>
    </row>
    <row r="396" spans="1:24" s="93" customFormat="1" ht="51.75" customHeight="1">
      <c r="A396" s="114"/>
      <c r="B396" s="22">
        <v>2018</v>
      </c>
      <c r="C396" s="23" t="s">
        <v>29</v>
      </c>
      <c r="D396" s="110">
        <v>1802011501</v>
      </c>
      <c r="E396" s="115" t="s">
        <v>3349</v>
      </c>
      <c r="F396" s="115" t="s">
        <v>847</v>
      </c>
      <c r="G396" s="115" t="s">
        <v>32</v>
      </c>
      <c r="H396" s="115" t="s">
        <v>2159</v>
      </c>
      <c r="I396" s="110" t="s">
        <v>682</v>
      </c>
      <c r="J396" s="115" t="s">
        <v>849</v>
      </c>
      <c r="K396" s="117" t="s">
        <v>3095</v>
      </c>
      <c r="L396" s="109" t="s">
        <v>690</v>
      </c>
      <c r="M396" s="109" t="s">
        <v>36</v>
      </c>
      <c r="N396" s="109">
        <v>23</v>
      </c>
      <c r="O396" s="109">
        <v>23</v>
      </c>
      <c r="P396" s="110"/>
      <c r="Q396" s="115"/>
      <c r="R396" s="115" t="s">
        <v>2159</v>
      </c>
      <c r="S396" s="118">
        <v>2149</v>
      </c>
      <c r="T396" s="109" t="s">
        <v>851</v>
      </c>
      <c r="U396" s="110"/>
      <c r="V396" s="110"/>
      <c r="W396" s="110"/>
      <c r="X396" s="115" t="s">
        <v>852</v>
      </c>
    </row>
    <row r="397" spans="1:24" s="93" customFormat="1" ht="51.75" customHeight="1">
      <c r="A397" s="114"/>
      <c r="B397" s="22">
        <v>2018</v>
      </c>
      <c r="C397" s="23" t="s">
        <v>29</v>
      </c>
      <c r="D397" s="110">
        <v>1802011002</v>
      </c>
      <c r="E397" s="115" t="s">
        <v>3350</v>
      </c>
      <c r="F397" s="115" t="s">
        <v>847</v>
      </c>
      <c r="G397" s="115" t="s">
        <v>32</v>
      </c>
      <c r="H397" s="115" t="s">
        <v>2312</v>
      </c>
      <c r="I397" s="110" t="s">
        <v>682</v>
      </c>
      <c r="J397" s="115" t="s">
        <v>849</v>
      </c>
      <c r="K397" s="117" t="s">
        <v>3095</v>
      </c>
      <c r="L397" s="109" t="s">
        <v>690</v>
      </c>
      <c r="M397" s="109" t="s">
        <v>36</v>
      </c>
      <c r="N397" s="109">
        <v>23</v>
      </c>
      <c r="O397" s="109">
        <v>23</v>
      </c>
      <c r="P397" s="110"/>
      <c r="Q397" s="115"/>
      <c r="R397" s="115" t="s">
        <v>2312</v>
      </c>
      <c r="S397" s="118">
        <v>2640</v>
      </c>
      <c r="T397" s="109" t="s">
        <v>851</v>
      </c>
      <c r="U397" s="110"/>
      <c r="V397" s="110"/>
      <c r="W397" s="110"/>
      <c r="X397" s="115" t="s">
        <v>852</v>
      </c>
    </row>
    <row r="398" spans="1:24" s="93" customFormat="1" ht="51.75" customHeight="1">
      <c r="A398" s="114"/>
      <c r="B398" s="22">
        <v>2018</v>
      </c>
      <c r="C398" s="23" t="s">
        <v>29</v>
      </c>
      <c r="D398" s="110">
        <v>1802170902</v>
      </c>
      <c r="E398" s="115" t="s">
        <v>3351</v>
      </c>
      <c r="F398" s="115" t="s">
        <v>847</v>
      </c>
      <c r="G398" s="115" t="s">
        <v>32</v>
      </c>
      <c r="H398" s="115" t="s">
        <v>3352</v>
      </c>
      <c r="I398" s="110" t="s">
        <v>682</v>
      </c>
      <c r="J398" s="115" t="s">
        <v>849</v>
      </c>
      <c r="K398" s="117" t="s">
        <v>3095</v>
      </c>
      <c r="L398" s="109" t="s">
        <v>690</v>
      </c>
      <c r="M398" s="109" t="s">
        <v>36</v>
      </c>
      <c r="N398" s="109">
        <v>23</v>
      </c>
      <c r="O398" s="109">
        <v>23</v>
      </c>
      <c r="P398" s="110"/>
      <c r="Q398" s="115"/>
      <c r="R398" s="115" t="s">
        <v>3352</v>
      </c>
      <c r="S398" s="118">
        <v>2213</v>
      </c>
      <c r="T398" s="109" t="s">
        <v>851</v>
      </c>
      <c r="U398" s="110"/>
      <c r="V398" s="110"/>
      <c r="W398" s="110"/>
      <c r="X398" s="115" t="s">
        <v>852</v>
      </c>
    </row>
    <row r="399" spans="1:24" s="93" customFormat="1" ht="51.75" customHeight="1">
      <c r="A399" s="114"/>
      <c r="B399" s="22">
        <v>2018</v>
      </c>
      <c r="C399" s="23" t="s">
        <v>29</v>
      </c>
      <c r="D399" s="110">
        <v>1802051001</v>
      </c>
      <c r="E399" s="115" t="s">
        <v>3353</v>
      </c>
      <c r="F399" s="115" t="s">
        <v>847</v>
      </c>
      <c r="G399" s="115" t="s">
        <v>32</v>
      </c>
      <c r="H399" s="115" t="s">
        <v>2140</v>
      </c>
      <c r="I399" s="110" t="s">
        <v>682</v>
      </c>
      <c r="J399" s="115" t="s">
        <v>849</v>
      </c>
      <c r="K399" s="117" t="s">
        <v>3095</v>
      </c>
      <c r="L399" s="109" t="s">
        <v>690</v>
      </c>
      <c r="M399" s="109" t="s">
        <v>36</v>
      </c>
      <c r="N399" s="109">
        <v>23</v>
      </c>
      <c r="O399" s="109">
        <v>23</v>
      </c>
      <c r="P399" s="110"/>
      <c r="Q399" s="115"/>
      <c r="R399" s="115" t="s">
        <v>2140</v>
      </c>
      <c r="S399" s="118">
        <v>2193</v>
      </c>
      <c r="T399" s="109" t="s">
        <v>851</v>
      </c>
      <c r="U399" s="110"/>
      <c r="V399" s="110"/>
      <c r="W399" s="110"/>
      <c r="X399" s="115" t="s">
        <v>852</v>
      </c>
    </row>
    <row r="400" spans="1:24" s="93" customFormat="1" ht="51.75" customHeight="1">
      <c r="A400" s="114"/>
      <c r="B400" s="22">
        <v>2018</v>
      </c>
      <c r="C400" s="23" t="s">
        <v>29</v>
      </c>
      <c r="D400" s="110">
        <v>1802121401</v>
      </c>
      <c r="E400" s="115" t="s">
        <v>3354</v>
      </c>
      <c r="F400" s="115" t="s">
        <v>847</v>
      </c>
      <c r="G400" s="115" t="s">
        <v>32</v>
      </c>
      <c r="H400" s="115" t="s">
        <v>2224</v>
      </c>
      <c r="I400" s="110" t="s">
        <v>682</v>
      </c>
      <c r="J400" s="115" t="s">
        <v>849</v>
      </c>
      <c r="K400" s="117" t="s">
        <v>3095</v>
      </c>
      <c r="L400" s="109" t="s">
        <v>690</v>
      </c>
      <c r="M400" s="109" t="s">
        <v>36</v>
      </c>
      <c r="N400" s="109">
        <v>23</v>
      </c>
      <c r="O400" s="109">
        <v>23</v>
      </c>
      <c r="P400" s="110"/>
      <c r="Q400" s="110"/>
      <c r="R400" s="115" t="s">
        <v>2224</v>
      </c>
      <c r="S400" s="118">
        <v>3300</v>
      </c>
      <c r="T400" s="109" t="s">
        <v>851</v>
      </c>
      <c r="U400" s="110"/>
      <c r="V400" s="110"/>
      <c r="W400" s="110"/>
      <c r="X400" s="115" t="s">
        <v>852</v>
      </c>
    </row>
    <row r="401" spans="1:24" s="93" customFormat="1" ht="51.75" customHeight="1">
      <c r="A401" s="114"/>
      <c r="B401" s="22">
        <v>2018</v>
      </c>
      <c r="C401" s="23" t="s">
        <v>29</v>
      </c>
      <c r="D401" s="110">
        <v>1802180702</v>
      </c>
      <c r="E401" s="115" t="s">
        <v>3355</v>
      </c>
      <c r="F401" s="115" t="s">
        <v>847</v>
      </c>
      <c r="G401" s="115" t="s">
        <v>32</v>
      </c>
      <c r="H401" s="115" t="s">
        <v>2133</v>
      </c>
      <c r="I401" s="110" t="s">
        <v>682</v>
      </c>
      <c r="J401" s="115" t="s">
        <v>849</v>
      </c>
      <c r="K401" s="117" t="s">
        <v>3095</v>
      </c>
      <c r="L401" s="109" t="s">
        <v>690</v>
      </c>
      <c r="M401" s="109" t="s">
        <v>36</v>
      </c>
      <c r="N401" s="109">
        <v>23</v>
      </c>
      <c r="O401" s="109">
        <v>23</v>
      </c>
      <c r="P401" s="110"/>
      <c r="Q401" s="110"/>
      <c r="R401" s="115" t="s">
        <v>2133</v>
      </c>
      <c r="S401" s="118">
        <v>1128</v>
      </c>
      <c r="T401" s="109" t="s">
        <v>851</v>
      </c>
      <c r="U401" s="110"/>
      <c r="V401" s="110"/>
      <c r="W401" s="110"/>
      <c r="X401" s="115" t="s">
        <v>852</v>
      </c>
    </row>
    <row r="402" spans="1:24" s="93" customFormat="1" ht="51.75" customHeight="1">
      <c r="A402" s="114"/>
      <c r="B402" s="22">
        <v>2018</v>
      </c>
      <c r="C402" s="23" t="s">
        <v>29</v>
      </c>
      <c r="D402" s="110">
        <v>1802071501</v>
      </c>
      <c r="E402" s="115" t="s">
        <v>3356</v>
      </c>
      <c r="F402" s="115" t="s">
        <v>847</v>
      </c>
      <c r="G402" s="115" t="s">
        <v>32</v>
      </c>
      <c r="H402" s="115" t="s">
        <v>3357</v>
      </c>
      <c r="I402" s="110" t="s">
        <v>682</v>
      </c>
      <c r="J402" s="115" t="s">
        <v>849</v>
      </c>
      <c r="K402" s="117" t="s">
        <v>3095</v>
      </c>
      <c r="L402" s="109" t="s">
        <v>690</v>
      </c>
      <c r="M402" s="109" t="s">
        <v>36</v>
      </c>
      <c r="N402" s="109">
        <v>23</v>
      </c>
      <c r="O402" s="109">
        <v>23</v>
      </c>
      <c r="P402" s="110"/>
      <c r="Q402" s="110"/>
      <c r="R402" s="115" t="s">
        <v>3357</v>
      </c>
      <c r="S402" s="118">
        <v>2984</v>
      </c>
      <c r="T402" s="109" t="s">
        <v>851</v>
      </c>
      <c r="U402" s="110"/>
      <c r="V402" s="110"/>
      <c r="W402" s="110"/>
      <c r="X402" s="115" t="s">
        <v>852</v>
      </c>
    </row>
    <row r="403" spans="1:24" s="93" customFormat="1" ht="51.75" customHeight="1">
      <c r="A403" s="114"/>
      <c r="B403" s="22">
        <v>2018</v>
      </c>
      <c r="C403" s="23" t="s">
        <v>29</v>
      </c>
      <c r="D403" s="110">
        <v>1802161002</v>
      </c>
      <c r="E403" s="115" t="s">
        <v>3358</v>
      </c>
      <c r="F403" s="115" t="s">
        <v>847</v>
      </c>
      <c r="G403" s="115" t="s">
        <v>32</v>
      </c>
      <c r="H403" s="115" t="s">
        <v>3359</v>
      </c>
      <c r="I403" s="110" t="s">
        <v>682</v>
      </c>
      <c r="J403" s="115" t="s">
        <v>849</v>
      </c>
      <c r="K403" s="117" t="s">
        <v>3095</v>
      </c>
      <c r="L403" s="109" t="s">
        <v>690</v>
      </c>
      <c r="M403" s="109" t="s">
        <v>36</v>
      </c>
      <c r="N403" s="109">
        <v>23</v>
      </c>
      <c r="O403" s="109">
        <v>23</v>
      </c>
      <c r="P403" s="110"/>
      <c r="Q403" s="115"/>
      <c r="R403" s="115" t="s">
        <v>3359</v>
      </c>
      <c r="S403" s="118">
        <v>1282</v>
      </c>
      <c r="T403" s="109" t="s">
        <v>851</v>
      </c>
      <c r="U403" s="110"/>
      <c r="V403" s="110"/>
      <c r="W403" s="110"/>
      <c r="X403" s="115" t="s">
        <v>852</v>
      </c>
    </row>
    <row r="404" spans="1:24" s="93" customFormat="1" ht="51.75" customHeight="1">
      <c r="A404" s="114"/>
      <c r="B404" s="22">
        <v>2018</v>
      </c>
      <c r="C404" s="23" t="s">
        <v>29</v>
      </c>
      <c r="D404" s="110">
        <v>1802130703</v>
      </c>
      <c r="E404" s="115" t="s">
        <v>3360</v>
      </c>
      <c r="F404" s="115" t="s">
        <v>847</v>
      </c>
      <c r="G404" s="115" t="s">
        <v>32</v>
      </c>
      <c r="H404" s="115" t="s">
        <v>3361</v>
      </c>
      <c r="I404" s="110" t="s">
        <v>682</v>
      </c>
      <c r="J404" s="115" t="s">
        <v>849</v>
      </c>
      <c r="K404" s="117" t="s">
        <v>3095</v>
      </c>
      <c r="L404" s="109" t="s">
        <v>690</v>
      </c>
      <c r="M404" s="109" t="s">
        <v>36</v>
      </c>
      <c r="N404" s="109">
        <v>23</v>
      </c>
      <c r="O404" s="109">
        <v>23</v>
      </c>
      <c r="P404" s="110"/>
      <c r="Q404" s="115"/>
      <c r="R404" s="115" t="s">
        <v>3361</v>
      </c>
      <c r="S404" s="118">
        <v>2081</v>
      </c>
      <c r="T404" s="109" t="s">
        <v>851</v>
      </c>
      <c r="U404" s="110"/>
      <c r="V404" s="110"/>
      <c r="W404" s="110"/>
      <c r="X404" s="115" t="s">
        <v>852</v>
      </c>
    </row>
    <row r="405" spans="1:24" s="93" customFormat="1" ht="51.75" customHeight="1">
      <c r="A405" s="114"/>
      <c r="B405" s="22">
        <v>2018</v>
      </c>
      <c r="C405" s="23" t="s">
        <v>29</v>
      </c>
      <c r="D405" s="109">
        <v>1802061803</v>
      </c>
      <c r="E405" s="115" t="s">
        <v>3362</v>
      </c>
      <c r="F405" s="115" t="s">
        <v>847</v>
      </c>
      <c r="G405" s="115" t="s">
        <v>32</v>
      </c>
      <c r="H405" s="115" t="s">
        <v>3363</v>
      </c>
      <c r="I405" s="110" t="s">
        <v>682</v>
      </c>
      <c r="J405" s="115" t="s">
        <v>849</v>
      </c>
      <c r="K405" s="117" t="s">
        <v>3095</v>
      </c>
      <c r="L405" s="109" t="s">
        <v>690</v>
      </c>
      <c r="M405" s="109" t="s">
        <v>36</v>
      </c>
      <c r="N405" s="109">
        <v>23</v>
      </c>
      <c r="O405" s="109">
        <v>23</v>
      </c>
      <c r="P405" s="110"/>
      <c r="Q405" s="115"/>
      <c r="R405" s="115" t="s">
        <v>3363</v>
      </c>
      <c r="S405" s="118">
        <v>2761</v>
      </c>
      <c r="T405" s="109" t="s">
        <v>851</v>
      </c>
      <c r="U405" s="110"/>
      <c r="V405" s="110"/>
      <c r="W405" s="110"/>
      <c r="X405" s="115" t="s">
        <v>852</v>
      </c>
    </row>
    <row r="406" spans="1:24" s="93" customFormat="1" ht="51.75" customHeight="1">
      <c r="A406" s="114"/>
      <c r="B406" s="22">
        <v>2018</v>
      </c>
      <c r="C406" s="23" t="s">
        <v>29</v>
      </c>
      <c r="D406" s="110">
        <v>1802020901</v>
      </c>
      <c r="E406" s="115" t="s">
        <v>3364</v>
      </c>
      <c r="F406" s="115" t="s">
        <v>847</v>
      </c>
      <c r="G406" s="115" t="s">
        <v>32</v>
      </c>
      <c r="H406" s="115" t="s">
        <v>3365</v>
      </c>
      <c r="I406" s="110" t="s">
        <v>682</v>
      </c>
      <c r="J406" s="115" t="s">
        <v>849</v>
      </c>
      <c r="K406" s="117" t="s">
        <v>3095</v>
      </c>
      <c r="L406" s="109" t="s">
        <v>690</v>
      </c>
      <c r="M406" s="109" t="s">
        <v>36</v>
      </c>
      <c r="N406" s="109">
        <v>23</v>
      </c>
      <c r="O406" s="109">
        <v>23</v>
      </c>
      <c r="P406" s="110"/>
      <c r="Q406" s="115"/>
      <c r="R406" s="115" t="s">
        <v>3365</v>
      </c>
      <c r="S406" s="118">
        <v>823</v>
      </c>
      <c r="T406" s="109" t="s">
        <v>851</v>
      </c>
      <c r="U406" s="110"/>
      <c r="V406" s="110"/>
      <c r="W406" s="110"/>
      <c r="X406" s="115" t="s">
        <v>852</v>
      </c>
    </row>
    <row r="407" spans="1:24" s="93" customFormat="1" ht="51.75" customHeight="1">
      <c r="A407" s="114"/>
      <c r="B407" s="22">
        <v>2018</v>
      </c>
      <c r="C407" s="23" t="s">
        <v>29</v>
      </c>
      <c r="D407" s="109">
        <v>1802040802</v>
      </c>
      <c r="E407" s="115" t="s">
        <v>3366</v>
      </c>
      <c r="F407" s="115" t="s">
        <v>847</v>
      </c>
      <c r="G407" s="115" t="s">
        <v>32</v>
      </c>
      <c r="H407" s="115" t="s">
        <v>2125</v>
      </c>
      <c r="I407" s="110" t="s">
        <v>682</v>
      </c>
      <c r="J407" s="115" t="s">
        <v>849</v>
      </c>
      <c r="K407" s="117" t="s">
        <v>3095</v>
      </c>
      <c r="L407" s="109" t="s">
        <v>690</v>
      </c>
      <c r="M407" s="109" t="s">
        <v>36</v>
      </c>
      <c r="N407" s="109">
        <v>23</v>
      </c>
      <c r="O407" s="109">
        <v>23</v>
      </c>
      <c r="P407" s="110"/>
      <c r="Q407" s="110"/>
      <c r="R407" s="115" t="s">
        <v>2125</v>
      </c>
      <c r="S407" s="118">
        <v>2570</v>
      </c>
      <c r="T407" s="109" t="s">
        <v>851</v>
      </c>
      <c r="U407" s="110"/>
      <c r="V407" s="110"/>
      <c r="W407" s="110"/>
      <c r="X407" s="115" t="s">
        <v>852</v>
      </c>
    </row>
    <row r="408" spans="1:24" s="93" customFormat="1" ht="51.75" customHeight="1">
      <c r="A408" s="114"/>
      <c r="B408" s="22">
        <v>2018</v>
      </c>
      <c r="C408" s="23" t="s">
        <v>29</v>
      </c>
      <c r="D408" s="110">
        <v>1802091101</v>
      </c>
      <c r="E408" s="115" t="s">
        <v>3367</v>
      </c>
      <c r="F408" s="115" t="s">
        <v>847</v>
      </c>
      <c r="G408" s="115" t="s">
        <v>32</v>
      </c>
      <c r="H408" s="115" t="s">
        <v>3368</v>
      </c>
      <c r="I408" s="110" t="s">
        <v>682</v>
      </c>
      <c r="J408" s="115" t="s">
        <v>849</v>
      </c>
      <c r="K408" s="117" t="s">
        <v>3095</v>
      </c>
      <c r="L408" s="109" t="s">
        <v>690</v>
      </c>
      <c r="M408" s="109" t="s">
        <v>36</v>
      </c>
      <c r="N408" s="109">
        <v>23</v>
      </c>
      <c r="O408" s="109">
        <v>23</v>
      </c>
      <c r="P408" s="110"/>
      <c r="Q408" s="110"/>
      <c r="R408" s="115" t="s">
        <v>3368</v>
      </c>
      <c r="S408" s="118">
        <v>1139</v>
      </c>
      <c r="T408" s="109" t="s">
        <v>851</v>
      </c>
      <c r="U408" s="110"/>
      <c r="V408" s="110"/>
      <c r="W408" s="110"/>
      <c r="X408" s="115" t="s">
        <v>852</v>
      </c>
    </row>
    <row r="409" spans="1:24" s="93" customFormat="1" ht="51.75" customHeight="1">
      <c r="A409" s="114"/>
      <c r="B409" s="22">
        <v>2018</v>
      </c>
      <c r="C409" s="23" t="s">
        <v>29</v>
      </c>
      <c r="D409" s="102">
        <v>1802150902</v>
      </c>
      <c r="E409" s="115" t="s">
        <v>3369</v>
      </c>
      <c r="F409" s="115" t="s">
        <v>847</v>
      </c>
      <c r="G409" s="115" t="s">
        <v>32</v>
      </c>
      <c r="H409" s="115" t="s">
        <v>3370</v>
      </c>
      <c r="I409" s="110" t="s">
        <v>682</v>
      </c>
      <c r="J409" s="115" t="s">
        <v>849</v>
      </c>
      <c r="K409" s="117" t="s">
        <v>3095</v>
      </c>
      <c r="L409" s="109" t="s">
        <v>690</v>
      </c>
      <c r="M409" s="109" t="s">
        <v>36</v>
      </c>
      <c r="N409" s="109">
        <v>23</v>
      </c>
      <c r="O409" s="109">
        <v>23</v>
      </c>
      <c r="P409" s="110"/>
      <c r="Q409" s="110"/>
      <c r="R409" s="115" t="s">
        <v>3370</v>
      </c>
      <c r="S409" s="118">
        <v>1237</v>
      </c>
      <c r="T409" s="109" t="s">
        <v>851</v>
      </c>
      <c r="U409" s="110"/>
      <c r="V409" s="110"/>
      <c r="W409" s="110"/>
      <c r="X409" s="115" t="s">
        <v>852</v>
      </c>
    </row>
    <row r="410" spans="1:24" s="93" customFormat="1" ht="51.75" customHeight="1">
      <c r="A410" s="114"/>
      <c r="B410" s="22">
        <v>2018</v>
      </c>
      <c r="C410" s="23" t="s">
        <v>29</v>
      </c>
      <c r="D410" s="109">
        <v>1802150602</v>
      </c>
      <c r="E410" s="115" t="s">
        <v>3371</v>
      </c>
      <c r="F410" s="115" t="s">
        <v>847</v>
      </c>
      <c r="G410" s="115" t="s">
        <v>32</v>
      </c>
      <c r="H410" s="115" t="s">
        <v>3372</v>
      </c>
      <c r="I410" s="110" t="s">
        <v>682</v>
      </c>
      <c r="J410" s="115" t="s">
        <v>849</v>
      </c>
      <c r="K410" s="117" t="s">
        <v>3095</v>
      </c>
      <c r="L410" s="109" t="s">
        <v>690</v>
      </c>
      <c r="M410" s="109" t="s">
        <v>36</v>
      </c>
      <c r="N410" s="109">
        <v>23</v>
      </c>
      <c r="O410" s="109">
        <v>23</v>
      </c>
      <c r="P410" s="110"/>
      <c r="Q410" s="110"/>
      <c r="R410" s="115" t="s">
        <v>3372</v>
      </c>
      <c r="S410" s="118">
        <v>1857</v>
      </c>
      <c r="T410" s="109" t="s">
        <v>851</v>
      </c>
      <c r="U410" s="110"/>
      <c r="V410" s="110"/>
      <c r="W410" s="110"/>
      <c r="X410" s="115" t="s">
        <v>852</v>
      </c>
    </row>
    <row r="411" spans="1:24" s="93" customFormat="1" ht="75" customHeight="1">
      <c r="A411" s="114"/>
      <c r="B411" s="22">
        <v>2018</v>
      </c>
      <c r="C411" s="23" t="s">
        <v>29</v>
      </c>
      <c r="D411" s="110">
        <v>1802131006</v>
      </c>
      <c r="E411" s="115" t="s">
        <v>3373</v>
      </c>
      <c r="F411" s="115" t="s">
        <v>847</v>
      </c>
      <c r="G411" s="115" t="s">
        <v>32</v>
      </c>
      <c r="H411" s="115" t="s">
        <v>3374</v>
      </c>
      <c r="I411" s="110" t="s">
        <v>682</v>
      </c>
      <c r="J411" s="115" t="s">
        <v>849</v>
      </c>
      <c r="K411" s="117" t="s">
        <v>3095</v>
      </c>
      <c r="L411" s="109" t="s">
        <v>690</v>
      </c>
      <c r="M411" s="109" t="s">
        <v>36</v>
      </c>
      <c r="N411" s="109">
        <v>23</v>
      </c>
      <c r="O411" s="109">
        <v>23</v>
      </c>
      <c r="P411" s="110"/>
      <c r="Q411" s="110"/>
      <c r="R411" s="115" t="s">
        <v>3374</v>
      </c>
      <c r="S411" s="118">
        <v>2184</v>
      </c>
      <c r="T411" s="109" t="s">
        <v>851</v>
      </c>
      <c r="U411" s="110"/>
      <c r="V411" s="110"/>
      <c r="W411" s="110"/>
      <c r="X411" s="115" t="s">
        <v>852</v>
      </c>
    </row>
    <row r="412" spans="1:24" s="93" customFormat="1" ht="51.75" customHeight="1">
      <c r="A412" s="114"/>
      <c r="B412" s="22">
        <v>2018</v>
      </c>
      <c r="C412" s="23" t="s">
        <v>29</v>
      </c>
      <c r="D412" s="110">
        <v>1802140701</v>
      </c>
      <c r="E412" s="115" t="s">
        <v>3375</v>
      </c>
      <c r="F412" s="115" t="s">
        <v>847</v>
      </c>
      <c r="G412" s="115" t="s">
        <v>32</v>
      </c>
      <c r="H412" s="115" t="s">
        <v>2216</v>
      </c>
      <c r="I412" s="110" t="s">
        <v>682</v>
      </c>
      <c r="J412" s="115" t="s">
        <v>849</v>
      </c>
      <c r="K412" s="117" t="s">
        <v>3095</v>
      </c>
      <c r="L412" s="109" t="s">
        <v>690</v>
      </c>
      <c r="M412" s="109" t="s">
        <v>36</v>
      </c>
      <c r="N412" s="109">
        <v>23</v>
      </c>
      <c r="O412" s="109">
        <v>23</v>
      </c>
      <c r="P412" s="110"/>
      <c r="Q412" s="110"/>
      <c r="R412" s="115" t="s">
        <v>2216</v>
      </c>
      <c r="S412" s="118">
        <v>2835</v>
      </c>
      <c r="T412" s="109" t="s">
        <v>851</v>
      </c>
      <c r="U412" s="110"/>
      <c r="V412" s="110"/>
      <c r="W412" s="110"/>
      <c r="X412" s="115" t="s">
        <v>852</v>
      </c>
    </row>
    <row r="413" spans="1:24" ht="57">
      <c r="A413" s="22"/>
      <c r="B413" s="22">
        <v>2018</v>
      </c>
      <c r="C413" s="23" t="s">
        <v>29</v>
      </c>
      <c r="D413" s="102">
        <v>18021420001</v>
      </c>
      <c r="E413" s="102" t="s">
        <v>3376</v>
      </c>
      <c r="F413" s="102" t="s">
        <v>919</v>
      </c>
      <c r="G413" s="102" t="s">
        <v>920</v>
      </c>
      <c r="H413" s="102" t="s">
        <v>921</v>
      </c>
      <c r="I413" s="102" t="s">
        <v>922</v>
      </c>
      <c r="J413" s="102">
        <v>4053</v>
      </c>
      <c r="K413" s="104" t="s">
        <v>3377</v>
      </c>
      <c r="L413" s="102"/>
      <c r="M413" s="102" t="s">
        <v>36</v>
      </c>
      <c r="N413" s="102">
        <v>182</v>
      </c>
      <c r="O413" s="102">
        <v>182</v>
      </c>
      <c r="P413" s="102"/>
      <c r="Q413" s="102"/>
      <c r="R413" s="102"/>
      <c r="S413" s="102">
        <v>13864</v>
      </c>
      <c r="T413" s="102" t="s">
        <v>37</v>
      </c>
      <c r="U413" s="102"/>
      <c r="V413" s="102"/>
      <c r="W413" s="102"/>
      <c r="X413" s="102" t="s">
        <v>3378</v>
      </c>
    </row>
    <row r="414" spans="1:24" s="94" customFormat="1" ht="42" customHeight="1">
      <c r="A414" s="114"/>
      <c r="B414" s="22">
        <v>2018</v>
      </c>
      <c r="C414" s="23" t="s">
        <v>29</v>
      </c>
      <c r="D414" s="109">
        <v>1802370001</v>
      </c>
      <c r="E414" s="118" t="s">
        <v>3379</v>
      </c>
      <c r="F414" s="109" t="s">
        <v>1853</v>
      </c>
      <c r="G414" s="118" t="s">
        <v>32</v>
      </c>
      <c r="H414" s="118" t="s">
        <v>1854</v>
      </c>
      <c r="I414" s="109" t="s">
        <v>1855</v>
      </c>
      <c r="J414" s="109">
        <v>260</v>
      </c>
      <c r="K414" s="117" t="s">
        <v>3380</v>
      </c>
      <c r="L414" s="109">
        <v>35</v>
      </c>
      <c r="M414" s="109" t="s">
        <v>36</v>
      </c>
      <c r="N414" s="109">
        <v>35</v>
      </c>
      <c r="O414" s="109">
        <v>35</v>
      </c>
      <c r="P414" s="109"/>
      <c r="Q414" s="109"/>
      <c r="R414" s="118" t="s">
        <v>3381</v>
      </c>
      <c r="S414" s="118" t="s">
        <v>3382</v>
      </c>
      <c r="T414" s="109" t="s">
        <v>37</v>
      </c>
      <c r="U414" s="109"/>
      <c r="V414" s="109"/>
      <c r="W414" s="109"/>
      <c r="X414" s="121" t="s">
        <v>3383</v>
      </c>
    </row>
    <row r="415" spans="1:24" s="94" customFormat="1" ht="24.75" customHeight="1">
      <c r="A415" s="114"/>
      <c r="B415" s="22">
        <v>2018</v>
      </c>
      <c r="C415" s="23" t="s">
        <v>29</v>
      </c>
      <c r="D415" s="111">
        <v>1802090501</v>
      </c>
      <c r="E415" s="121" t="s">
        <v>3384</v>
      </c>
      <c r="F415" s="111" t="s">
        <v>3385</v>
      </c>
      <c r="G415" s="122" t="s">
        <v>1040</v>
      </c>
      <c r="H415" s="122" t="s">
        <v>505</v>
      </c>
      <c r="I415" s="111" t="s">
        <v>3386</v>
      </c>
      <c r="J415" s="124">
        <v>127.6</v>
      </c>
      <c r="K415" s="122">
        <v>2018.6</v>
      </c>
      <c r="L415" s="122">
        <v>20</v>
      </c>
      <c r="M415" s="122" t="s">
        <v>36</v>
      </c>
      <c r="N415" s="122">
        <v>213</v>
      </c>
      <c r="O415" s="122">
        <v>213</v>
      </c>
      <c r="P415" s="111"/>
      <c r="Q415" s="111"/>
      <c r="R415" s="122" t="s">
        <v>505</v>
      </c>
      <c r="S415" s="125" t="s">
        <v>1192</v>
      </c>
      <c r="T415" s="126" t="s">
        <v>37</v>
      </c>
      <c r="U415" s="111"/>
      <c r="V415" s="111"/>
      <c r="W415" s="111"/>
      <c r="X415" s="111"/>
    </row>
    <row r="416" spans="1:24" s="94" customFormat="1" ht="24.75" customHeight="1">
      <c r="A416" s="114"/>
      <c r="B416" s="22">
        <v>2018</v>
      </c>
      <c r="C416" s="23" t="s">
        <v>29</v>
      </c>
      <c r="D416" s="111">
        <v>1802090101</v>
      </c>
      <c r="E416" s="121" t="s">
        <v>3387</v>
      </c>
      <c r="F416" s="111" t="s">
        <v>3385</v>
      </c>
      <c r="G416" s="122" t="s">
        <v>1040</v>
      </c>
      <c r="H416" s="122" t="s">
        <v>486</v>
      </c>
      <c r="I416" s="111" t="s">
        <v>3386</v>
      </c>
      <c r="J416" s="124">
        <v>306.24</v>
      </c>
      <c r="K416" s="122">
        <v>2018.6</v>
      </c>
      <c r="L416" s="122">
        <v>20</v>
      </c>
      <c r="M416" s="122" t="s">
        <v>36</v>
      </c>
      <c r="N416" s="122">
        <v>224.5</v>
      </c>
      <c r="O416" s="122">
        <v>224.5</v>
      </c>
      <c r="P416" s="111"/>
      <c r="Q416" s="111"/>
      <c r="R416" s="122" t="s">
        <v>486</v>
      </c>
      <c r="S416" s="125" t="s">
        <v>3388</v>
      </c>
      <c r="T416" s="126" t="s">
        <v>37</v>
      </c>
      <c r="U416" s="111"/>
      <c r="V416" s="111"/>
      <c r="W416" s="111"/>
      <c r="X416" s="111"/>
    </row>
    <row r="417" spans="1:24" s="94" customFormat="1" ht="24.75" customHeight="1">
      <c r="A417" s="114"/>
      <c r="B417" s="22">
        <v>2018</v>
      </c>
      <c r="C417" s="23" t="s">
        <v>29</v>
      </c>
      <c r="D417" s="111">
        <v>1802040103</v>
      </c>
      <c r="E417" s="121" t="s">
        <v>3389</v>
      </c>
      <c r="F417" s="111" t="s">
        <v>3385</v>
      </c>
      <c r="G417" s="122" t="s">
        <v>1040</v>
      </c>
      <c r="H417" s="122" t="s">
        <v>1068</v>
      </c>
      <c r="I417" s="111" t="s">
        <v>3386</v>
      </c>
      <c r="J417" s="124">
        <v>200.64</v>
      </c>
      <c r="K417" s="122">
        <v>2018.6</v>
      </c>
      <c r="L417" s="122">
        <v>20</v>
      </c>
      <c r="M417" s="122" t="s">
        <v>36</v>
      </c>
      <c r="N417" s="122">
        <v>228</v>
      </c>
      <c r="O417" s="122">
        <v>228</v>
      </c>
      <c r="P417" s="111"/>
      <c r="Q417" s="111"/>
      <c r="R417" s="122" t="s">
        <v>1068</v>
      </c>
      <c r="S417" s="125" t="s">
        <v>3390</v>
      </c>
      <c r="T417" s="126" t="s">
        <v>37</v>
      </c>
      <c r="U417" s="111"/>
      <c r="V417" s="111"/>
      <c r="W417" s="111"/>
      <c r="X417" s="111"/>
    </row>
    <row r="418" spans="1:24" s="94" customFormat="1" ht="24.75" customHeight="1">
      <c r="A418" s="114"/>
      <c r="B418" s="22">
        <v>2018</v>
      </c>
      <c r="C418" s="23" t="s">
        <v>29</v>
      </c>
      <c r="D418" s="109">
        <v>1802040301</v>
      </c>
      <c r="E418" s="121" t="s">
        <v>3391</v>
      </c>
      <c r="F418" s="111" t="s">
        <v>3385</v>
      </c>
      <c r="G418" s="122" t="s">
        <v>1040</v>
      </c>
      <c r="H418" s="122" t="s">
        <v>272</v>
      </c>
      <c r="I418" s="111" t="s">
        <v>3386</v>
      </c>
      <c r="J418" s="124">
        <v>300.96</v>
      </c>
      <c r="K418" s="122">
        <v>2018.6</v>
      </c>
      <c r="L418" s="122">
        <v>20</v>
      </c>
      <c r="M418" s="122" t="s">
        <v>36</v>
      </c>
      <c r="N418" s="122">
        <v>228</v>
      </c>
      <c r="O418" s="122">
        <v>228</v>
      </c>
      <c r="P418" s="111"/>
      <c r="Q418" s="111"/>
      <c r="R418" s="122" t="s">
        <v>272</v>
      </c>
      <c r="S418" s="125" t="s">
        <v>3388</v>
      </c>
      <c r="T418" s="126" t="s">
        <v>37</v>
      </c>
      <c r="U418" s="111"/>
      <c r="V418" s="111"/>
      <c r="W418" s="111"/>
      <c r="X418" s="111"/>
    </row>
    <row r="419" spans="1:24" s="94" customFormat="1" ht="24.75" customHeight="1">
      <c r="A419" s="114"/>
      <c r="B419" s="22">
        <v>2018</v>
      </c>
      <c r="C419" s="23" t="s">
        <v>29</v>
      </c>
      <c r="D419" s="111">
        <v>1802040204</v>
      </c>
      <c r="E419" s="121" t="s">
        <v>3392</v>
      </c>
      <c r="F419" s="111" t="s">
        <v>3385</v>
      </c>
      <c r="G419" s="122" t="s">
        <v>1040</v>
      </c>
      <c r="H419" s="122" t="s">
        <v>1613</v>
      </c>
      <c r="I419" s="111" t="s">
        <v>3386</v>
      </c>
      <c r="J419" s="124">
        <v>300.96</v>
      </c>
      <c r="K419" s="122">
        <v>2018.6</v>
      </c>
      <c r="L419" s="122">
        <v>20</v>
      </c>
      <c r="M419" s="122" t="s">
        <v>36</v>
      </c>
      <c r="N419" s="122">
        <v>228</v>
      </c>
      <c r="O419" s="122">
        <v>228</v>
      </c>
      <c r="P419" s="111"/>
      <c r="Q419" s="111"/>
      <c r="R419" s="122" t="s">
        <v>1613</v>
      </c>
      <c r="S419" s="125" t="s">
        <v>3388</v>
      </c>
      <c r="T419" s="126" t="s">
        <v>37</v>
      </c>
      <c r="U419" s="111"/>
      <c r="V419" s="111"/>
      <c r="W419" s="111"/>
      <c r="X419" s="111"/>
    </row>
    <row r="420" spans="1:24" s="94" customFormat="1" ht="24.75" customHeight="1">
      <c r="A420" s="114"/>
      <c r="B420" s="22">
        <v>2018</v>
      </c>
      <c r="C420" s="23" t="s">
        <v>29</v>
      </c>
      <c r="D420" s="111">
        <v>1802040501</v>
      </c>
      <c r="E420" s="121" t="s">
        <v>3393</v>
      </c>
      <c r="F420" s="111" t="s">
        <v>3385</v>
      </c>
      <c r="G420" s="122" t="s">
        <v>1040</v>
      </c>
      <c r="H420" s="122" t="s">
        <v>3394</v>
      </c>
      <c r="I420" s="111" t="s">
        <v>3386</v>
      </c>
      <c r="J420" s="124">
        <v>300.96</v>
      </c>
      <c r="K420" s="122">
        <v>2018.6</v>
      </c>
      <c r="L420" s="122">
        <v>20</v>
      </c>
      <c r="M420" s="122" t="s">
        <v>36</v>
      </c>
      <c r="N420" s="122">
        <v>228</v>
      </c>
      <c r="O420" s="122">
        <v>228</v>
      </c>
      <c r="P420" s="111"/>
      <c r="Q420" s="111"/>
      <c r="R420" s="122" t="s">
        <v>3394</v>
      </c>
      <c r="S420" s="125" t="s">
        <v>3388</v>
      </c>
      <c r="T420" s="126" t="s">
        <v>37</v>
      </c>
      <c r="U420" s="111"/>
      <c r="V420" s="111"/>
      <c r="W420" s="111"/>
      <c r="X420" s="111"/>
    </row>
    <row r="421" spans="1:24" s="94" customFormat="1" ht="24.75" customHeight="1">
      <c r="A421" s="114"/>
      <c r="B421" s="22">
        <v>2018</v>
      </c>
      <c r="C421" s="23" t="s">
        <v>29</v>
      </c>
      <c r="D421" s="109">
        <v>1802050502</v>
      </c>
      <c r="E421" s="121" t="s">
        <v>3395</v>
      </c>
      <c r="F421" s="111" t="s">
        <v>3385</v>
      </c>
      <c r="G421" s="122" t="s">
        <v>1040</v>
      </c>
      <c r="H421" s="122" t="s">
        <v>153</v>
      </c>
      <c r="I421" s="111" t="s">
        <v>3386</v>
      </c>
      <c r="J421" s="124">
        <v>306.24</v>
      </c>
      <c r="K421" s="122">
        <v>2018.6</v>
      </c>
      <c r="L421" s="122">
        <v>20</v>
      </c>
      <c r="M421" s="122" t="s">
        <v>36</v>
      </c>
      <c r="N421" s="122">
        <v>224.5</v>
      </c>
      <c r="O421" s="122">
        <v>224.5</v>
      </c>
      <c r="P421" s="111"/>
      <c r="Q421" s="111"/>
      <c r="R421" s="122" t="s">
        <v>153</v>
      </c>
      <c r="S421" s="126" t="s">
        <v>3396</v>
      </c>
      <c r="T421" s="126" t="s">
        <v>37</v>
      </c>
      <c r="U421" s="111"/>
      <c r="V421" s="111"/>
      <c r="W421" s="111"/>
      <c r="X421" s="111"/>
    </row>
    <row r="422" spans="1:24" s="94" customFormat="1" ht="24.75" customHeight="1">
      <c r="A422" s="114"/>
      <c r="B422" s="22">
        <v>2018</v>
      </c>
      <c r="C422" s="23" t="s">
        <v>29</v>
      </c>
      <c r="D422" s="123">
        <v>1802050301</v>
      </c>
      <c r="E422" s="121" t="s">
        <v>3397</v>
      </c>
      <c r="F422" s="111" t="s">
        <v>3385</v>
      </c>
      <c r="G422" s="122" t="s">
        <v>1040</v>
      </c>
      <c r="H422" s="122" t="s">
        <v>125</v>
      </c>
      <c r="I422" s="111" t="s">
        <v>3386</v>
      </c>
      <c r="J422" s="124">
        <v>306.24</v>
      </c>
      <c r="K422" s="122">
        <v>2018.6</v>
      </c>
      <c r="L422" s="122">
        <v>20</v>
      </c>
      <c r="M422" s="122" t="s">
        <v>36</v>
      </c>
      <c r="N422" s="122">
        <v>224.5</v>
      </c>
      <c r="O422" s="122">
        <v>224.5</v>
      </c>
      <c r="P422" s="111"/>
      <c r="Q422" s="111"/>
      <c r="R422" s="122" t="s">
        <v>125</v>
      </c>
      <c r="S422" s="126" t="s">
        <v>3388</v>
      </c>
      <c r="T422" s="126" t="s">
        <v>37</v>
      </c>
      <c r="U422" s="111"/>
      <c r="V422" s="111"/>
      <c r="W422" s="111"/>
      <c r="X422" s="111"/>
    </row>
    <row r="423" spans="1:24" s="94" customFormat="1" ht="24.75" customHeight="1">
      <c r="A423" s="114"/>
      <c r="B423" s="22">
        <v>2018</v>
      </c>
      <c r="C423" s="23" t="s">
        <v>29</v>
      </c>
      <c r="D423" s="111">
        <v>1802050101</v>
      </c>
      <c r="E423" s="121" t="s">
        <v>3398</v>
      </c>
      <c r="F423" s="111" t="s">
        <v>3385</v>
      </c>
      <c r="G423" s="122" t="s">
        <v>1040</v>
      </c>
      <c r="H423" s="122" t="s">
        <v>121</v>
      </c>
      <c r="I423" s="111" t="s">
        <v>3386</v>
      </c>
      <c r="J423" s="124">
        <v>306.24</v>
      </c>
      <c r="K423" s="122">
        <v>2018.6</v>
      </c>
      <c r="L423" s="122">
        <v>20</v>
      </c>
      <c r="M423" s="122" t="s">
        <v>36</v>
      </c>
      <c r="N423" s="122">
        <v>224.5</v>
      </c>
      <c r="O423" s="122">
        <v>224.5</v>
      </c>
      <c r="P423" s="111"/>
      <c r="Q423" s="111"/>
      <c r="R423" s="122" t="s">
        <v>121</v>
      </c>
      <c r="S423" s="126" t="s">
        <v>3388</v>
      </c>
      <c r="T423" s="126" t="s">
        <v>37</v>
      </c>
      <c r="U423" s="111"/>
      <c r="V423" s="111"/>
      <c r="W423" s="111"/>
      <c r="X423" s="111"/>
    </row>
    <row r="424" spans="1:24" s="94" customFormat="1" ht="24.75" customHeight="1">
      <c r="A424" s="114"/>
      <c r="B424" s="22">
        <v>2018</v>
      </c>
      <c r="C424" s="23" t="s">
        <v>29</v>
      </c>
      <c r="D424" s="111">
        <v>1802050201</v>
      </c>
      <c r="E424" s="121" t="s">
        <v>3399</v>
      </c>
      <c r="F424" s="111" t="s">
        <v>3385</v>
      </c>
      <c r="G424" s="122" t="s">
        <v>1040</v>
      </c>
      <c r="H424" s="122" t="s">
        <v>117</v>
      </c>
      <c r="I424" s="111" t="s">
        <v>3386</v>
      </c>
      <c r="J424" s="124">
        <v>306.24</v>
      </c>
      <c r="K424" s="122">
        <v>2018.6</v>
      </c>
      <c r="L424" s="122">
        <v>20</v>
      </c>
      <c r="M424" s="122" t="s">
        <v>36</v>
      </c>
      <c r="N424" s="122">
        <v>224.5</v>
      </c>
      <c r="O424" s="122">
        <v>224.5</v>
      </c>
      <c r="P424" s="111"/>
      <c r="Q424" s="111"/>
      <c r="R424" s="122" t="s">
        <v>117</v>
      </c>
      <c r="S424" s="126" t="s">
        <v>3400</v>
      </c>
      <c r="T424" s="126" t="s">
        <v>37</v>
      </c>
      <c r="U424" s="111"/>
      <c r="V424" s="111"/>
      <c r="W424" s="111"/>
      <c r="X424" s="111"/>
    </row>
    <row r="425" spans="1:24" s="94" customFormat="1" ht="24.75" customHeight="1">
      <c r="A425" s="114"/>
      <c r="B425" s="22">
        <v>2018</v>
      </c>
      <c r="C425" s="23" t="s">
        <v>29</v>
      </c>
      <c r="D425" s="109">
        <v>1802050401</v>
      </c>
      <c r="E425" s="121" t="s">
        <v>3401</v>
      </c>
      <c r="F425" s="111" t="s">
        <v>3385</v>
      </c>
      <c r="G425" s="122" t="s">
        <v>1040</v>
      </c>
      <c r="H425" s="122" t="s">
        <v>149</v>
      </c>
      <c r="I425" s="111" t="s">
        <v>3386</v>
      </c>
      <c r="J425" s="124">
        <v>306.24</v>
      </c>
      <c r="K425" s="122">
        <v>2018.6</v>
      </c>
      <c r="L425" s="122">
        <v>20</v>
      </c>
      <c r="M425" s="122" t="s">
        <v>36</v>
      </c>
      <c r="N425" s="122">
        <v>224.5</v>
      </c>
      <c r="O425" s="122">
        <v>224.5</v>
      </c>
      <c r="P425" s="111"/>
      <c r="Q425" s="111"/>
      <c r="R425" s="122" t="s">
        <v>149</v>
      </c>
      <c r="S425" s="126" t="s">
        <v>3388</v>
      </c>
      <c r="T425" s="126" t="s">
        <v>37</v>
      </c>
      <c r="U425" s="111"/>
      <c r="V425" s="111"/>
      <c r="W425" s="111"/>
      <c r="X425" s="111"/>
    </row>
    <row r="426" spans="1:24" s="94" customFormat="1" ht="24.75" customHeight="1">
      <c r="A426" s="114"/>
      <c r="B426" s="22">
        <v>2018</v>
      </c>
      <c r="C426" s="23" t="s">
        <v>29</v>
      </c>
      <c r="D426" s="109">
        <v>1802100204</v>
      </c>
      <c r="E426" s="121" t="s">
        <v>3402</v>
      </c>
      <c r="F426" s="111" t="s">
        <v>3385</v>
      </c>
      <c r="G426" s="122" t="s">
        <v>1040</v>
      </c>
      <c r="H426" s="122" t="s">
        <v>620</v>
      </c>
      <c r="I426" s="111" t="s">
        <v>3386</v>
      </c>
      <c r="J426" s="124">
        <v>306.24</v>
      </c>
      <c r="K426" s="122">
        <v>2018.6</v>
      </c>
      <c r="L426" s="122">
        <v>20</v>
      </c>
      <c r="M426" s="122" t="s">
        <v>36</v>
      </c>
      <c r="N426" s="122">
        <v>224.5</v>
      </c>
      <c r="O426" s="122">
        <v>224.5</v>
      </c>
      <c r="P426" s="111"/>
      <c r="Q426" s="111"/>
      <c r="R426" s="122" t="s">
        <v>620</v>
      </c>
      <c r="S426" s="125" t="s">
        <v>3388</v>
      </c>
      <c r="T426" s="126" t="s">
        <v>37</v>
      </c>
      <c r="U426" s="111"/>
      <c r="V426" s="111"/>
      <c r="W426" s="111"/>
      <c r="X426" s="111"/>
    </row>
    <row r="427" spans="1:24" s="94" customFormat="1" ht="24.75" customHeight="1">
      <c r="A427" s="114"/>
      <c r="B427" s="22">
        <v>2018</v>
      </c>
      <c r="C427" s="23" t="s">
        <v>29</v>
      </c>
      <c r="D427" s="111">
        <v>1802100102</v>
      </c>
      <c r="E427" s="121" t="s">
        <v>3403</v>
      </c>
      <c r="F427" s="111" t="s">
        <v>3385</v>
      </c>
      <c r="G427" s="122" t="s">
        <v>1040</v>
      </c>
      <c r="H427" s="122" t="s">
        <v>1520</v>
      </c>
      <c r="I427" s="111" t="s">
        <v>3386</v>
      </c>
      <c r="J427" s="124">
        <v>306.24</v>
      </c>
      <c r="K427" s="122">
        <v>2018.6</v>
      </c>
      <c r="L427" s="122">
        <v>20</v>
      </c>
      <c r="M427" s="122" t="s">
        <v>36</v>
      </c>
      <c r="N427" s="122">
        <v>224.5</v>
      </c>
      <c r="O427" s="122">
        <v>224.5</v>
      </c>
      <c r="P427" s="111"/>
      <c r="Q427" s="111"/>
      <c r="R427" s="122" t="s">
        <v>1520</v>
      </c>
      <c r="S427" s="125" t="s">
        <v>3388</v>
      </c>
      <c r="T427" s="126" t="s">
        <v>37</v>
      </c>
      <c r="U427" s="111"/>
      <c r="V427" s="111"/>
      <c r="W427" s="111"/>
      <c r="X427" s="111"/>
    </row>
    <row r="428" spans="1:24" s="94" customFormat="1" ht="24.75" customHeight="1">
      <c r="A428" s="114"/>
      <c r="B428" s="22">
        <v>2018</v>
      </c>
      <c r="C428" s="23" t="s">
        <v>29</v>
      </c>
      <c r="D428" s="111">
        <v>1802100501</v>
      </c>
      <c r="E428" s="121" t="s">
        <v>3404</v>
      </c>
      <c r="F428" s="111" t="s">
        <v>3385</v>
      </c>
      <c r="G428" s="122" t="s">
        <v>1040</v>
      </c>
      <c r="H428" s="122" t="s">
        <v>592</v>
      </c>
      <c r="I428" s="111" t="s">
        <v>3386</v>
      </c>
      <c r="J428" s="124">
        <v>306.24</v>
      </c>
      <c r="K428" s="122">
        <v>2018.6</v>
      </c>
      <c r="L428" s="122">
        <v>20</v>
      </c>
      <c r="M428" s="122" t="s">
        <v>36</v>
      </c>
      <c r="N428" s="122">
        <v>224.5</v>
      </c>
      <c r="O428" s="122">
        <v>224.5</v>
      </c>
      <c r="P428" s="111"/>
      <c r="Q428" s="111"/>
      <c r="R428" s="122" t="s">
        <v>592</v>
      </c>
      <c r="S428" s="125" t="s">
        <v>3388</v>
      </c>
      <c r="T428" s="126" t="s">
        <v>37</v>
      </c>
      <c r="U428" s="111"/>
      <c r="V428" s="111"/>
      <c r="W428" s="111"/>
      <c r="X428" s="111"/>
    </row>
    <row r="429" spans="1:24" s="94" customFormat="1" ht="24.75" customHeight="1">
      <c r="A429" s="114"/>
      <c r="B429" s="22">
        <v>2018</v>
      </c>
      <c r="C429" s="23" t="s">
        <v>29</v>
      </c>
      <c r="D429" s="111">
        <v>1802030503</v>
      </c>
      <c r="E429" s="121" t="s">
        <v>3405</v>
      </c>
      <c r="F429" s="111" t="s">
        <v>3385</v>
      </c>
      <c r="G429" s="122" t="s">
        <v>1040</v>
      </c>
      <c r="H429" s="122" t="s">
        <v>1425</v>
      </c>
      <c r="I429" s="111" t="s">
        <v>3386</v>
      </c>
      <c r="J429" s="124">
        <v>306.24</v>
      </c>
      <c r="K429" s="122">
        <v>2018.6</v>
      </c>
      <c r="L429" s="122">
        <v>20</v>
      </c>
      <c r="M429" s="122" t="s">
        <v>36</v>
      </c>
      <c r="N429" s="122">
        <v>224.5</v>
      </c>
      <c r="O429" s="122">
        <v>224.5</v>
      </c>
      <c r="P429" s="111"/>
      <c r="Q429" s="111"/>
      <c r="R429" s="122" t="s">
        <v>1425</v>
      </c>
      <c r="S429" s="125" t="s">
        <v>3406</v>
      </c>
      <c r="T429" s="126" t="s">
        <v>37</v>
      </c>
      <c r="U429" s="111"/>
      <c r="V429" s="111"/>
      <c r="W429" s="111"/>
      <c r="X429" s="111"/>
    </row>
    <row r="430" spans="1:24" s="94" customFormat="1" ht="24.75" customHeight="1">
      <c r="A430" s="114"/>
      <c r="B430" s="22">
        <v>2018</v>
      </c>
      <c r="C430" s="23" t="s">
        <v>29</v>
      </c>
      <c r="D430" s="111">
        <v>1802030202</v>
      </c>
      <c r="E430" s="121" t="s">
        <v>3407</v>
      </c>
      <c r="F430" s="111" t="s">
        <v>3385</v>
      </c>
      <c r="G430" s="122" t="s">
        <v>1040</v>
      </c>
      <c r="H430" s="122" t="s">
        <v>1562</v>
      </c>
      <c r="I430" s="111" t="s">
        <v>3386</v>
      </c>
      <c r="J430" s="124">
        <v>306.24</v>
      </c>
      <c r="K430" s="122">
        <v>2018.6</v>
      </c>
      <c r="L430" s="122">
        <v>20</v>
      </c>
      <c r="M430" s="122" t="s">
        <v>36</v>
      </c>
      <c r="N430" s="122">
        <v>224.5</v>
      </c>
      <c r="O430" s="122">
        <v>224.5</v>
      </c>
      <c r="P430" s="111"/>
      <c r="Q430" s="111"/>
      <c r="R430" s="122" t="s">
        <v>1562</v>
      </c>
      <c r="S430" s="125" t="s">
        <v>3388</v>
      </c>
      <c r="T430" s="126" t="s">
        <v>37</v>
      </c>
      <c r="U430" s="111"/>
      <c r="V430" s="111"/>
      <c r="W430" s="111"/>
      <c r="X430" s="111"/>
    </row>
    <row r="431" spans="1:24" s="94" customFormat="1" ht="24.75" customHeight="1">
      <c r="A431" s="114"/>
      <c r="B431" s="22">
        <v>2018</v>
      </c>
      <c r="C431" s="23" t="s">
        <v>29</v>
      </c>
      <c r="D431" s="111">
        <v>1802030406</v>
      </c>
      <c r="E431" s="121" t="s">
        <v>3408</v>
      </c>
      <c r="F431" s="111" t="s">
        <v>3385</v>
      </c>
      <c r="G431" s="122" t="s">
        <v>1040</v>
      </c>
      <c r="H431" s="122" t="s">
        <v>1106</v>
      </c>
      <c r="I431" s="111" t="s">
        <v>3386</v>
      </c>
      <c r="J431" s="124">
        <v>306.24</v>
      </c>
      <c r="K431" s="122">
        <v>2018.6</v>
      </c>
      <c r="L431" s="122">
        <v>20</v>
      </c>
      <c r="M431" s="122" t="s">
        <v>36</v>
      </c>
      <c r="N431" s="122">
        <v>224.5</v>
      </c>
      <c r="O431" s="122">
        <v>224.5</v>
      </c>
      <c r="P431" s="111"/>
      <c r="Q431" s="111"/>
      <c r="R431" s="122" t="s">
        <v>1106</v>
      </c>
      <c r="S431" s="125" t="s">
        <v>3388</v>
      </c>
      <c r="T431" s="126" t="s">
        <v>37</v>
      </c>
      <c r="U431" s="111"/>
      <c r="V431" s="111"/>
      <c r="W431" s="111"/>
      <c r="X431" s="111"/>
    </row>
    <row r="432" spans="1:24" s="94" customFormat="1" ht="24.75" customHeight="1">
      <c r="A432" s="114"/>
      <c r="B432" s="22">
        <v>2018</v>
      </c>
      <c r="C432" s="23" t="s">
        <v>29</v>
      </c>
      <c r="D432" s="111">
        <v>1802110305</v>
      </c>
      <c r="E432" s="121" t="s">
        <v>3409</v>
      </c>
      <c r="F432" s="111" t="s">
        <v>3385</v>
      </c>
      <c r="G432" s="122" t="s">
        <v>1040</v>
      </c>
      <c r="H432" s="122" t="s">
        <v>1379</v>
      </c>
      <c r="I432" s="111" t="s">
        <v>3386</v>
      </c>
      <c r="J432" s="124">
        <v>306.24</v>
      </c>
      <c r="K432" s="122">
        <v>2018.6</v>
      </c>
      <c r="L432" s="122">
        <v>20</v>
      </c>
      <c r="M432" s="122" t="s">
        <v>36</v>
      </c>
      <c r="N432" s="122">
        <v>224.5</v>
      </c>
      <c r="O432" s="122">
        <v>224.5</v>
      </c>
      <c r="P432" s="111"/>
      <c r="Q432" s="111"/>
      <c r="R432" s="122" t="s">
        <v>1379</v>
      </c>
      <c r="S432" s="125" t="s">
        <v>3388</v>
      </c>
      <c r="T432" s="126" t="s">
        <v>37</v>
      </c>
      <c r="U432" s="111"/>
      <c r="V432" s="111"/>
      <c r="W432" s="111"/>
      <c r="X432" s="111"/>
    </row>
    <row r="433" spans="1:24" s="94" customFormat="1" ht="24.75" customHeight="1">
      <c r="A433" s="114"/>
      <c r="B433" s="22">
        <v>2018</v>
      </c>
      <c r="C433" s="23" t="s">
        <v>29</v>
      </c>
      <c r="D433" s="111">
        <v>1802110101</v>
      </c>
      <c r="E433" s="121" t="s">
        <v>3410</v>
      </c>
      <c r="F433" s="111" t="s">
        <v>3385</v>
      </c>
      <c r="G433" s="122" t="s">
        <v>1040</v>
      </c>
      <c r="H433" s="122" t="s">
        <v>93</v>
      </c>
      <c r="I433" s="111" t="s">
        <v>3386</v>
      </c>
      <c r="J433" s="124">
        <v>306.24</v>
      </c>
      <c r="K433" s="122">
        <v>2018.6</v>
      </c>
      <c r="L433" s="122">
        <v>20</v>
      </c>
      <c r="M433" s="122" t="s">
        <v>36</v>
      </c>
      <c r="N433" s="122">
        <v>224.5</v>
      </c>
      <c r="O433" s="122">
        <v>224.5</v>
      </c>
      <c r="P433" s="111"/>
      <c r="Q433" s="111"/>
      <c r="R433" s="122" t="s">
        <v>93</v>
      </c>
      <c r="S433" s="125" t="s">
        <v>3388</v>
      </c>
      <c r="T433" s="126" t="s">
        <v>37</v>
      </c>
      <c r="U433" s="111"/>
      <c r="V433" s="111"/>
      <c r="W433" s="111"/>
      <c r="X433" s="111"/>
    </row>
    <row r="434" spans="1:24" s="94" customFormat="1" ht="24.75" customHeight="1">
      <c r="A434" s="114"/>
      <c r="B434" s="22">
        <v>2018</v>
      </c>
      <c r="C434" s="23" t="s">
        <v>29</v>
      </c>
      <c r="D434" s="111">
        <v>1802110506</v>
      </c>
      <c r="E434" s="121" t="s">
        <v>3411</v>
      </c>
      <c r="F434" s="111" t="s">
        <v>3385</v>
      </c>
      <c r="G434" s="122" t="s">
        <v>1040</v>
      </c>
      <c r="H434" s="122" t="s">
        <v>1082</v>
      </c>
      <c r="I434" s="111" t="s">
        <v>3386</v>
      </c>
      <c r="J434" s="124">
        <v>306.24</v>
      </c>
      <c r="K434" s="122">
        <v>2018.6</v>
      </c>
      <c r="L434" s="122">
        <v>20</v>
      </c>
      <c r="M434" s="122" t="s">
        <v>36</v>
      </c>
      <c r="N434" s="122">
        <v>224.5</v>
      </c>
      <c r="O434" s="122">
        <v>224.5</v>
      </c>
      <c r="P434" s="111"/>
      <c r="Q434" s="111"/>
      <c r="R434" s="122" t="s">
        <v>1082</v>
      </c>
      <c r="S434" s="125" t="s">
        <v>3388</v>
      </c>
      <c r="T434" s="126" t="s">
        <v>37</v>
      </c>
      <c r="U434" s="111"/>
      <c r="V434" s="111"/>
      <c r="W434" s="111"/>
      <c r="X434" s="111"/>
    </row>
    <row r="435" spans="1:24" s="94" customFormat="1" ht="24.75" customHeight="1">
      <c r="A435" s="114"/>
      <c r="B435" s="22">
        <v>2018</v>
      </c>
      <c r="C435" s="23" t="s">
        <v>29</v>
      </c>
      <c r="D435" s="123">
        <v>1802150104</v>
      </c>
      <c r="E435" s="121" t="s">
        <v>3412</v>
      </c>
      <c r="F435" s="111" t="s">
        <v>3385</v>
      </c>
      <c r="G435" s="122" t="s">
        <v>1040</v>
      </c>
      <c r="H435" s="122" t="s">
        <v>1178</v>
      </c>
      <c r="I435" s="111" t="s">
        <v>3386</v>
      </c>
      <c r="J435" s="124">
        <v>300.96</v>
      </c>
      <c r="K435" s="122">
        <v>2018.6</v>
      </c>
      <c r="L435" s="122">
        <v>20</v>
      </c>
      <c r="M435" s="122" t="s">
        <v>36</v>
      </c>
      <c r="N435" s="122">
        <v>223.3</v>
      </c>
      <c r="O435" s="122">
        <v>223.3</v>
      </c>
      <c r="P435" s="111"/>
      <c r="Q435" s="111"/>
      <c r="R435" s="122" t="s">
        <v>1178</v>
      </c>
      <c r="S435" s="125" t="s">
        <v>3388</v>
      </c>
      <c r="T435" s="126" t="s">
        <v>37</v>
      </c>
      <c r="U435" s="111"/>
      <c r="V435" s="111"/>
      <c r="W435" s="111"/>
      <c r="X435" s="111"/>
    </row>
    <row r="436" spans="1:24" s="94" customFormat="1" ht="24.75" customHeight="1">
      <c r="A436" s="114"/>
      <c r="B436" s="22">
        <v>2018</v>
      </c>
      <c r="C436" s="23" t="s">
        <v>29</v>
      </c>
      <c r="D436" s="109">
        <v>1802130201</v>
      </c>
      <c r="E436" s="121" t="s">
        <v>3413</v>
      </c>
      <c r="F436" s="111" t="s">
        <v>3385</v>
      </c>
      <c r="G436" s="122" t="s">
        <v>1040</v>
      </c>
      <c r="H436" s="122" t="s">
        <v>1406</v>
      </c>
      <c r="I436" s="111" t="s">
        <v>3386</v>
      </c>
      <c r="J436" s="124">
        <v>300.96</v>
      </c>
      <c r="K436" s="122">
        <v>2018.6</v>
      </c>
      <c r="L436" s="122">
        <v>20</v>
      </c>
      <c r="M436" s="122" t="s">
        <v>36</v>
      </c>
      <c r="N436" s="122">
        <v>223.3</v>
      </c>
      <c r="O436" s="122">
        <v>223.3</v>
      </c>
      <c r="P436" s="111"/>
      <c r="Q436" s="111"/>
      <c r="R436" s="122" t="s">
        <v>1406</v>
      </c>
      <c r="S436" s="125" t="s">
        <v>3388</v>
      </c>
      <c r="T436" s="126" t="s">
        <v>37</v>
      </c>
      <c r="U436" s="111"/>
      <c r="V436" s="111"/>
      <c r="W436" s="111"/>
      <c r="X436" s="111"/>
    </row>
    <row r="437" spans="1:24" s="94" customFormat="1" ht="24.75" customHeight="1">
      <c r="A437" s="114"/>
      <c r="B437" s="22">
        <v>2018</v>
      </c>
      <c r="C437" s="23" t="s">
        <v>29</v>
      </c>
      <c r="D437" s="109">
        <v>1802130101</v>
      </c>
      <c r="E437" s="121" t="s">
        <v>3414</v>
      </c>
      <c r="F437" s="111" t="s">
        <v>3385</v>
      </c>
      <c r="G437" s="122" t="s">
        <v>1040</v>
      </c>
      <c r="H437" s="122" t="s">
        <v>204</v>
      </c>
      <c r="I437" s="111" t="s">
        <v>3386</v>
      </c>
      <c r="J437" s="124">
        <v>300.96</v>
      </c>
      <c r="K437" s="122">
        <v>2018.6</v>
      </c>
      <c r="L437" s="122">
        <v>20</v>
      </c>
      <c r="M437" s="122" t="s">
        <v>36</v>
      </c>
      <c r="N437" s="122">
        <v>223.3</v>
      </c>
      <c r="O437" s="122">
        <v>223.3</v>
      </c>
      <c r="P437" s="111"/>
      <c r="Q437" s="111"/>
      <c r="R437" s="122" t="s">
        <v>204</v>
      </c>
      <c r="S437" s="125" t="s">
        <v>3388</v>
      </c>
      <c r="T437" s="126" t="s">
        <v>37</v>
      </c>
      <c r="U437" s="111"/>
      <c r="V437" s="111"/>
      <c r="W437" s="111"/>
      <c r="X437" s="111"/>
    </row>
    <row r="438" spans="1:24" s="94" customFormat="1" ht="24.75" customHeight="1">
      <c r="A438" s="114"/>
      <c r="B438" s="22">
        <v>2018</v>
      </c>
      <c r="C438" s="23" t="s">
        <v>29</v>
      </c>
      <c r="D438" s="111">
        <v>1802130603</v>
      </c>
      <c r="E438" s="121" t="s">
        <v>3415</v>
      </c>
      <c r="F438" s="111" t="s">
        <v>3385</v>
      </c>
      <c r="G438" s="122" t="s">
        <v>1040</v>
      </c>
      <c r="H438" s="122" t="s">
        <v>2431</v>
      </c>
      <c r="I438" s="111" t="s">
        <v>3386</v>
      </c>
      <c r="J438" s="124">
        <v>300.96</v>
      </c>
      <c r="K438" s="122">
        <v>2018.6</v>
      </c>
      <c r="L438" s="122">
        <v>20</v>
      </c>
      <c r="M438" s="122" t="s">
        <v>36</v>
      </c>
      <c r="N438" s="122">
        <v>223.3</v>
      </c>
      <c r="O438" s="122">
        <v>223.3</v>
      </c>
      <c r="P438" s="111"/>
      <c r="Q438" s="111"/>
      <c r="R438" s="122" t="s">
        <v>2431</v>
      </c>
      <c r="S438" s="125" t="s">
        <v>3388</v>
      </c>
      <c r="T438" s="126" t="s">
        <v>37</v>
      </c>
      <c r="U438" s="111"/>
      <c r="V438" s="111"/>
      <c r="W438" s="111"/>
      <c r="X438" s="111"/>
    </row>
    <row r="439" spans="1:24" s="94" customFormat="1" ht="24.75" customHeight="1">
      <c r="A439" s="114"/>
      <c r="B439" s="22">
        <v>2018</v>
      </c>
      <c r="C439" s="23" t="s">
        <v>29</v>
      </c>
      <c r="D439" s="111">
        <v>1802140602</v>
      </c>
      <c r="E439" s="121" t="s">
        <v>3416</v>
      </c>
      <c r="F439" s="111" t="s">
        <v>3385</v>
      </c>
      <c r="G439" s="122" t="s">
        <v>1040</v>
      </c>
      <c r="H439" s="122" t="s">
        <v>3417</v>
      </c>
      <c r="I439" s="111" t="s">
        <v>3386</v>
      </c>
      <c r="J439" s="124">
        <v>300.96</v>
      </c>
      <c r="K439" s="122">
        <v>2018.6</v>
      </c>
      <c r="L439" s="122">
        <v>20</v>
      </c>
      <c r="M439" s="122" t="s">
        <v>36</v>
      </c>
      <c r="N439" s="122">
        <v>228</v>
      </c>
      <c r="O439" s="122">
        <v>228</v>
      </c>
      <c r="P439" s="111"/>
      <c r="Q439" s="111"/>
      <c r="R439" s="122" t="s">
        <v>3417</v>
      </c>
      <c r="S439" s="125" t="s">
        <v>3388</v>
      </c>
      <c r="T439" s="126" t="s">
        <v>37</v>
      </c>
      <c r="U439" s="111"/>
      <c r="V439" s="111"/>
      <c r="W439" s="111"/>
      <c r="X439" s="111"/>
    </row>
    <row r="440" spans="1:24" s="94" customFormat="1" ht="24.75" customHeight="1">
      <c r="A440" s="114"/>
      <c r="B440" s="22">
        <v>2018</v>
      </c>
      <c r="C440" s="23" t="s">
        <v>29</v>
      </c>
      <c r="D440" s="111">
        <v>1802140301</v>
      </c>
      <c r="E440" s="121" t="s">
        <v>3418</v>
      </c>
      <c r="F440" s="111" t="s">
        <v>3385</v>
      </c>
      <c r="G440" s="122" t="s">
        <v>1040</v>
      </c>
      <c r="H440" s="122" t="s">
        <v>1368</v>
      </c>
      <c r="I440" s="111" t="s">
        <v>3386</v>
      </c>
      <c r="J440" s="124">
        <v>300.96</v>
      </c>
      <c r="K440" s="122">
        <v>2018.6</v>
      </c>
      <c r="L440" s="122">
        <v>20</v>
      </c>
      <c r="M440" s="122" t="s">
        <v>36</v>
      </c>
      <c r="N440" s="122">
        <v>228</v>
      </c>
      <c r="O440" s="122">
        <v>228</v>
      </c>
      <c r="P440" s="111"/>
      <c r="Q440" s="111"/>
      <c r="R440" s="122" t="s">
        <v>1368</v>
      </c>
      <c r="S440" s="125" t="s">
        <v>3396</v>
      </c>
      <c r="T440" s="126" t="s">
        <v>37</v>
      </c>
      <c r="U440" s="111"/>
      <c r="V440" s="111"/>
      <c r="W440" s="111"/>
      <c r="X440" s="111"/>
    </row>
    <row r="441" spans="1:24" s="94" customFormat="1" ht="24.75" customHeight="1">
      <c r="A441" s="114"/>
      <c r="B441" s="22">
        <v>2018</v>
      </c>
      <c r="C441" s="23" t="s">
        <v>29</v>
      </c>
      <c r="D441" s="111">
        <v>1802140201</v>
      </c>
      <c r="E441" s="121" t="s">
        <v>3419</v>
      </c>
      <c r="F441" s="111" t="s">
        <v>3385</v>
      </c>
      <c r="G441" s="122" t="s">
        <v>1040</v>
      </c>
      <c r="H441" s="122" t="s">
        <v>51</v>
      </c>
      <c r="I441" s="111" t="s">
        <v>3386</v>
      </c>
      <c r="J441" s="124">
        <v>300.96</v>
      </c>
      <c r="K441" s="122">
        <v>2018.6</v>
      </c>
      <c r="L441" s="122">
        <v>20</v>
      </c>
      <c r="M441" s="122" t="s">
        <v>36</v>
      </c>
      <c r="N441" s="122">
        <v>228</v>
      </c>
      <c r="O441" s="122">
        <v>228</v>
      </c>
      <c r="P441" s="111"/>
      <c r="Q441" s="111"/>
      <c r="R441" s="122" t="s">
        <v>51</v>
      </c>
      <c r="S441" s="125" t="s">
        <v>3420</v>
      </c>
      <c r="T441" s="126" t="s">
        <v>37</v>
      </c>
      <c r="U441" s="111"/>
      <c r="V441" s="111"/>
      <c r="W441" s="111"/>
      <c r="X441" s="111"/>
    </row>
    <row r="442" spans="1:24" s="94" customFormat="1" ht="24.75" customHeight="1">
      <c r="A442" s="114"/>
      <c r="B442" s="22">
        <v>2018</v>
      </c>
      <c r="C442" s="23" t="s">
        <v>29</v>
      </c>
      <c r="D442" s="109">
        <v>1802160301</v>
      </c>
      <c r="E442" s="121" t="s">
        <v>3421</v>
      </c>
      <c r="F442" s="111" t="s">
        <v>3385</v>
      </c>
      <c r="G442" s="122" t="s">
        <v>1040</v>
      </c>
      <c r="H442" s="122" t="s">
        <v>1530</v>
      </c>
      <c r="I442" s="111" t="s">
        <v>3386</v>
      </c>
      <c r="J442" s="124">
        <v>300.96</v>
      </c>
      <c r="K442" s="122">
        <v>2018.6</v>
      </c>
      <c r="L442" s="122">
        <v>20</v>
      </c>
      <c r="M442" s="122" t="s">
        <v>36</v>
      </c>
      <c r="N442" s="122">
        <v>228</v>
      </c>
      <c r="O442" s="122">
        <v>228</v>
      </c>
      <c r="P442" s="111"/>
      <c r="Q442" s="111"/>
      <c r="R442" s="122" t="s">
        <v>1530</v>
      </c>
      <c r="S442" s="125" t="s">
        <v>3388</v>
      </c>
      <c r="T442" s="126" t="s">
        <v>37</v>
      </c>
      <c r="U442" s="111"/>
      <c r="V442" s="111"/>
      <c r="W442" s="111"/>
      <c r="X442" s="111"/>
    </row>
    <row r="443" spans="1:24" s="94" customFormat="1" ht="24.75" customHeight="1">
      <c r="A443" s="114"/>
      <c r="B443" s="22">
        <v>2018</v>
      </c>
      <c r="C443" s="23" t="s">
        <v>29</v>
      </c>
      <c r="D443" s="111">
        <v>1802161302</v>
      </c>
      <c r="E443" s="121" t="s">
        <v>3422</v>
      </c>
      <c r="F443" s="111" t="s">
        <v>3385</v>
      </c>
      <c r="G443" s="122" t="s">
        <v>1040</v>
      </c>
      <c r="H443" s="122" t="s">
        <v>1632</v>
      </c>
      <c r="I443" s="111" t="s">
        <v>3386</v>
      </c>
      <c r="J443" s="124">
        <v>300.96</v>
      </c>
      <c r="K443" s="122">
        <v>2018.6</v>
      </c>
      <c r="L443" s="122">
        <v>20</v>
      </c>
      <c r="M443" s="122" t="s">
        <v>36</v>
      </c>
      <c r="N443" s="122">
        <v>228</v>
      </c>
      <c r="O443" s="122">
        <v>228</v>
      </c>
      <c r="P443" s="111"/>
      <c r="Q443" s="111"/>
      <c r="R443" s="122" t="s">
        <v>1632</v>
      </c>
      <c r="S443" s="125" t="s">
        <v>3406</v>
      </c>
      <c r="T443" s="126" t="s">
        <v>37</v>
      </c>
      <c r="U443" s="111"/>
      <c r="V443" s="111"/>
      <c r="W443" s="111"/>
      <c r="X443" s="111"/>
    </row>
    <row r="444" spans="1:24" s="94" customFormat="1" ht="24.75" customHeight="1">
      <c r="A444" s="114"/>
      <c r="B444" s="22">
        <v>2018</v>
      </c>
      <c r="C444" s="23" t="s">
        <v>29</v>
      </c>
      <c r="D444" s="109">
        <v>1802160201</v>
      </c>
      <c r="E444" s="121" t="s">
        <v>3423</v>
      </c>
      <c r="F444" s="111" t="s">
        <v>3385</v>
      </c>
      <c r="G444" s="122" t="s">
        <v>1040</v>
      </c>
      <c r="H444" s="122" t="s">
        <v>654</v>
      </c>
      <c r="I444" s="111" t="s">
        <v>3386</v>
      </c>
      <c r="J444" s="124">
        <v>300.96</v>
      </c>
      <c r="K444" s="122">
        <v>2018.6</v>
      </c>
      <c r="L444" s="122">
        <v>20</v>
      </c>
      <c r="M444" s="122" t="s">
        <v>36</v>
      </c>
      <c r="N444" s="122">
        <v>228</v>
      </c>
      <c r="O444" s="122">
        <v>228</v>
      </c>
      <c r="P444" s="111"/>
      <c r="Q444" s="111"/>
      <c r="R444" s="122" t="s">
        <v>654</v>
      </c>
      <c r="S444" s="125" t="s">
        <v>3388</v>
      </c>
      <c r="T444" s="126" t="s">
        <v>37</v>
      </c>
      <c r="U444" s="111"/>
      <c r="V444" s="111"/>
      <c r="W444" s="111"/>
      <c r="X444" s="111"/>
    </row>
    <row r="445" spans="1:24" s="94" customFormat="1" ht="24.75" customHeight="1">
      <c r="A445" s="114"/>
      <c r="B445" s="22">
        <v>2018</v>
      </c>
      <c r="C445" s="23" t="s">
        <v>29</v>
      </c>
      <c r="D445" s="111">
        <v>1802160503</v>
      </c>
      <c r="E445" s="121" t="s">
        <v>3424</v>
      </c>
      <c r="F445" s="111" t="s">
        <v>3385</v>
      </c>
      <c r="G445" s="122" t="s">
        <v>1040</v>
      </c>
      <c r="H445" s="122" t="s">
        <v>1110</v>
      </c>
      <c r="I445" s="111" t="s">
        <v>3386</v>
      </c>
      <c r="J445" s="124">
        <v>300.96</v>
      </c>
      <c r="K445" s="122">
        <v>2018.6</v>
      </c>
      <c r="L445" s="122">
        <v>20</v>
      </c>
      <c r="M445" s="122" t="s">
        <v>36</v>
      </c>
      <c r="N445" s="122">
        <v>228</v>
      </c>
      <c r="O445" s="122">
        <v>228</v>
      </c>
      <c r="P445" s="111"/>
      <c r="Q445" s="111"/>
      <c r="R445" s="122" t="s">
        <v>1110</v>
      </c>
      <c r="S445" s="125" t="s">
        <v>3388</v>
      </c>
      <c r="T445" s="126" t="s">
        <v>37</v>
      </c>
      <c r="U445" s="111"/>
      <c r="V445" s="111"/>
      <c r="W445" s="111"/>
      <c r="X445" s="111"/>
    </row>
    <row r="446" spans="1:24" s="94" customFormat="1" ht="24.75" customHeight="1">
      <c r="A446" s="114"/>
      <c r="B446" s="22">
        <v>2018</v>
      </c>
      <c r="C446" s="23" t="s">
        <v>29</v>
      </c>
      <c r="D446" s="109">
        <v>1802180202</v>
      </c>
      <c r="E446" s="121" t="s">
        <v>3425</v>
      </c>
      <c r="F446" s="111" t="s">
        <v>3385</v>
      </c>
      <c r="G446" s="122" t="s">
        <v>1040</v>
      </c>
      <c r="H446" s="122" t="s">
        <v>1468</v>
      </c>
      <c r="I446" s="111" t="s">
        <v>3386</v>
      </c>
      <c r="J446" s="124">
        <v>300.96</v>
      </c>
      <c r="K446" s="122">
        <v>2018.6</v>
      </c>
      <c r="L446" s="122">
        <v>20</v>
      </c>
      <c r="M446" s="122" t="s">
        <v>36</v>
      </c>
      <c r="N446" s="122">
        <v>223.3</v>
      </c>
      <c r="O446" s="122">
        <v>223.3</v>
      </c>
      <c r="P446" s="111"/>
      <c r="Q446" s="111"/>
      <c r="R446" s="122" t="s">
        <v>1468</v>
      </c>
      <c r="S446" s="127" t="s">
        <v>3388</v>
      </c>
      <c r="T446" s="126" t="s">
        <v>37</v>
      </c>
      <c r="U446" s="111"/>
      <c r="V446" s="111"/>
      <c r="W446" s="111"/>
      <c r="X446" s="111"/>
    </row>
    <row r="447" spans="1:24" s="94" customFormat="1" ht="24.75" customHeight="1">
      <c r="A447" s="114"/>
      <c r="B447" s="22">
        <v>2018</v>
      </c>
      <c r="C447" s="23" t="s">
        <v>29</v>
      </c>
      <c r="D447" s="109">
        <v>1802180101</v>
      </c>
      <c r="E447" s="121" t="s">
        <v>3426</v>
      </c>
      <c r="F447" s="111" t="s">
        <v>3385</v>
      </c>
      <c r="G447" s="122" t="s">
        <v>1040</v>
      </c>
      <c r="H447" s="122" t="s">
        <v>410</v>
      </c>
      <c r="I447" s="111" t="s">
        <v>3386</v>
      </c>
      <c r="J447" s="124">
        <v>300.96</v>
      </c>
      <c r="K447" s="122">
        <v>2018.6</v>
      </c>
      <c r="L447" s="122">
        <v>20</v>
      </c>
      <c r="M447" s="122" t="s">
        <v>36</v>
      </c>
      <c r="N447" s="122">
        <v>223.3</v>
      </c>
      <c r="O447" s="122">
        <v>223.3</v>
      </c>
      <c r="P447" s="111"/>
      <c r="Q447" s="111"/>
      <c r="R447" s="122" t="s">
        <v>410</v>
      </c>
      <c r="S447" s="127" t="s">
        <v>3388</v>
      </c>
      <c r="T447" s="126" t="s">
        <v>37</v>
      </c>
      <c r="U447" s="111"/>
      <c r="V447" s="111"/>
      <c r="W447" s="111"/>
      <c r="X447" s="111"/>
    </row>
    <row r="448" spans="1:24" s="94" customFormat="1" ht="24.75" customHeight="1">
      <c r="A448" s="114"/>
      <c r="B448" s="22">
        <v>2018</v>
      </c>
      <c r="C448" s="23" t="s">
        <v>29</v>
      </c>
      <c r="D448" s="111">
        <v>1802180401</v>
      </c>
      <c r="E448" s="121" t="s">
        <v>3427</v>
      </c>
      <c r="F448" s="111" t="s">
        <v>3385</v>
      </c>
      <c r="G448" s="122" t="s">
        <v>1040</v>
      </c>
      <c r="H448" s="122" t="s">
        <v>398</v>
      </c>
      <c r="I448" s="111" t="s">
        <v>3386</v>
      </c>
      <c r="J448" s="124">
        <v>300.96</v>
      </c>
      <c r="K448" s="122">
        <v>2018.6</v>
      </c>
      <c r="L448" s="122">
        <v>20</v>
      </c>
      <c r="M448" s="122" t="s">
        <v>36</v>
      </c>
      <c r="N448" s="122">
        <v>223.3</v>
      </c>
      <c r="O448" s="122">
        <v>223.3</v>
      </c>
      <c r="P448" s="111"/>
      <c r="Q448" s="111"/>
      <c r="R448" s="122" t="s">
        <v>398</v>
      </c>
      <c r="S448" s="127" t="s">
        <v>3388</v>
      </c>
      <c r="T448" s="126" t="s">
        <v>37</v>
      </c>
      <c r="U448" s="111"/>
      <c r="V448" s="111"/>
      <c r="W448" s="111"/>
      <c r="X448" s="111"/>
    </row>
    <row r="449" spans="1:24" s="94" customFormat="1" ht="24.75" customHeight="1">
      <c r="A449" s="114"/>
      <c r="B449" s="22">
        <v>2018</v>
      </c>
      <c r="C449" s="23" t="s">
        <v>29</v>
      </c>
      <c r="D449" s="111">
        <v>1802180301</v>
      </c>
      <c r="E449" s="121" t="s">
        <v>3428</v>
      </c>
      <c r="F449" s="111" t="s">
        <v>3385</v>
      </c>
      <c r="G449" s="122" t="s">
        <v>1040</v>
      </c>
      <c r="H449" s="122" t="s">
        <v>388</v>
      </c>
      <c r="I449" s="111" t="s">
        <v>3386</v>
      </c>
      <c r="J449" s="124">
        <v>300.96</v>
      </c>
      <c r="K449" s="122">
        <v>2018.6</v>
      </c>
      <c r="L449" s="122">
        <v>20</v>
      </c>
      <c r="M449" s="122" t="s">
        <v>36</v>
      </c>
      <c r="N449" s="122">
        <v>223.3</v>
      </c>
      <c r="O449" s="122">
        <v>223.3</v>
      </c>
      <c r="P449" s="111"/>
      <c r="Q449" s="111"/>
      <c r="R449" s="122" t="s">
        <v>388</v>
      </c>
      <c r="S449" s="127" t="s">
        <v>3388</v>
      </c>
      <c r="T449" s="126" t="s">
        <v>37</v>
      </c>
      <c r="U449" s="111"/>
      <c r="V449" s="111"/>
      <c r="W449" s="111"/>
      <c r="X449" s="111"/>
    </row>
    <row r="450" spans="1:24" s="94" customFormat="1" ht="24.75" customHeight="1">
      <c r="A450" s="114"/>
      <c r="B450" s="22">
        <v>2018</v>
      </c>
      <c r="C450" s="23" t="s">
        <v>29</v>
      </c>
      <c r="D450" s="109">
        <v>1802070101</v>
      </c>
      <c r="E450" s="121" t="s">
        <v>3429</v>
      </c>
      <c r="F450" s="111" t="s">
        <v>3385</v>
      </c>
      <c r="G450" s="122" t="s">
        <v>1040</v>
      </c>
      <c r="H450" s="122" t="s">
        <v>525</v>
      </c>
      <c r="I450" s="111" t="s">
        <v>3386</v>
      </c>
      <c r="J450" s="124">
        <v>300.96</v>
      </c>
      <c r="K450" s="122">
        <v>2018.6</v>
      </c>
      <c r="L450" s="122">
        <v>20</v>
      </c>
      <c r="M450" s="122" t="s">
        <v>36</v>
      </c>
      <c r="N450" s="122">
        <v>228</v>
      </c>
      <c r="O450" s="122">
        <v>228</v>
      </c>
      <c r="P450" s="111"/>
      <c r="Q450" s="111"/>
      <c r="R450" s="122" t="s">
        <v>525</v>
      </c>
      <c r="S450" s="127" t="s">
        <v>3388</v>
      </c>
      <c r="T450" s="126" t="s">
        <v>37</v>
      </c>
      <c r="U450" s="111"/>
      <c r="V450" s="111"/>
      <c r="W450" s="111"/>
      <c r="X450" s="111"/>
    </row>
    <row r="451" spans="1:24" s="94" customFormat="1" ht="24.75" customHeight="1">
      <c r="A451" s="114"/>
      <c r="B451" s="22">
        <v>2018</v>
      </c>
      <c r="C451" s="23" t="s">
        <v>29</v>
      </c>
      <c r="D451" s="111">
        <v>1802070502</v>
      </c>
      <c r="E451" s="121" t="s">
        <v>3430</v>
      </c>
      <c r="F451" s="111" t="s">
        <v>3385</v>
      </c>
      <c r="G451" s="122" t="s">
        <v>1040</v>
      </c>
      <c r="H451" s="122" t="s">
        <v>515</v>
      </c>
      <c r="I451" s="111" t="s">
        <v>3386</v>
      </c>
      <c r="J451" s="124">
        <v>300.96</v>
      </c>
      <c r="K451" s="122">
        <v>2018.6</v>
      </c>
      <c r="L451" s="122">
        <v>20</v>
      </c>
      <c r="M451" s="122" t="s">
        <v>36</v>
      </c>
      <c r="N451" s="122">
        <v>228</v>
      </c>
      <c r="O451" s="122">
        <v>228</v>
      </c>
      <c r="P451" s="111"/>
      <c r="Q451" s="111"/>
      <c r="R451" s="122" t="s">
        <v>515</v>
      </c>
      <c r="S451" s="127" t="s">
        <v>3388</v>
      </c>
      <c r="T451" s="126" t="s">
        <v>37</v>
      </c>
      <c r="U451" s="111"/>
      <c r="V451" s="111"/>
      <c r="W451" s="111"/>
      <c r="X451" s="111"/>
    </row>
    <row r="452" spans="1:24" s="94" customFormat="1" ht="24.75" customHeight="1">
      <c r="A452" s="114"/>
      <c r="B452" s="22">
        <v>2018</v>
      </c>
      <c r="C452" s="23" t="s">
        <v>29</v>
      </c>
      <c r="D452" s="112">
        <v>1802070202</v>
      </c>
      <c r="E452" s="121" t="s">
        <v>3431</v>
      </c>
      <c r="F452" s="111" t="s">
        <v>3385</v>
      </c>
      <c r="G452" s="122" t="s">
        <v>1040</v>
      </c>
      <c r="H452" s="122" t="s">
        <v>1507</v>
      </c>
      <c r="I452" s="111" t="s">
        <v>3386</v>
      </c>
      <c r="J452" s="124">
        <v>300.96</v>
      </c>
      <c r="K452" s="122">
        <v>2018.6</v>
      </c>
      <c r="L452" s="122">
        <v>20</v>
      </c>
      <c r="M452" s="122" t="s">
        <v>36</v>
      </c>
      <c r="N452" s="122">
        <v>228</v>
      </c>
      <c r="O452" s="122">
        <v>228</v>
      </c>
      <c r="P452" s="111"/>
      <c r="Q452" s="111"/>
      <c r="R452" s="122" t="s">
        <v>1507</v>
      </c>
      <c r="S452" s="127" t="s">
        <v>3388</v>
      </c>
      <c r="T452" s="126" t="s">
        <v>37</v>
      </c>
      <c r="U452" s="111"/>
      <c r="V452" s="111"/>
      <c r="W452" s="111"/>
      <c r="X452" s="111"/>
    </row>
    <row r="453" spans="1:24" s="94" customFormat="1" ht="24.75" customHeight="1">
      <c r="A453" s="114"/>
      <c r="B453" s="22">
        <v>2018</v>
      </c>
      <c r="C453" s="23" t="s">
        <v>29</v>
      </c>
      <c r="D453" s="111">
        <v>1802170302</v>
      </c>
      <c r="E453" s="121" t="s">
        <v>3432</v>
      </c>
      <c r="F453" s="111" t="s">
        <v>3385</v>
      </c>
      <c r="G453" s="122" t="s">
        <v>1040</v>
      </c>
      <c r="H453" s="122" t="s">
        <v>1471</v>
      </c>
      <c r="I453" s="111" t="s">
        <v>3386</v>
      </c>
      <c r="J453" s="124">
        <v>300.96</v>
      </c>
      <c r="K453" s="122">
        <v>2018.6</v>
      </c>
      <c r="L453" s="122">
        <v>20</v>
      </c>
      <c r="M453" s="122" t="s">
        <v>36</v>
      </c>
      <c r="N453" s="122">
        <v>223.3</v>
      </c>
      <c r="O453" s="122">
        <v>223.3</v>
      </c>
      <c r="P453" s="111"/>
      <c r="Q453" s="111"/>
      <c r="R453" s="122" t="s">
        <v>1471</v>
      </c>
      <c r="S453" s="134" t="s">
        <v>3433</v>
      </c>
      <c r="T453" s="126" t="s">
        <v>37</v>
      </c>
      <c r="U453" s="111"/>
      <c r="V453" s="111"/>
      <c r="W453" s="111"/>
      <c r="X453" s="111"/>
    </row>
    <row r="454" spans="1:24" s="94" customFormat="1" ht="24.75" customHeight="1">
      <c r="A454" s="114"/>
      <c r="B454" s="22">
        <v>2018</v>
      </c>
      <c r="C454" s="23" t="s">
        <v>29</v>
      </c>
      <c r="D454" s="111">
        <v>1802170101</v>
      </c>
      <c r="E454" s="121" t="s">
        <v>3434</v>
      </c>
      <c r="F454" s="111" t="s">
        <v>3385</v>
      </c>
      <c r="G454" s="122" t="s">
        <v>1040</v>
      </c>
      <c r="H454" s="122" t="s">
        <v>1162</v>
      </c>
      <c r="I454" s="111" t="s">
        <v>3386</v>
      </c>
      <c r="J454" s="124">
        <v>300.96</v>
      </c>
      <c r="K454" s="122">
        <v>2018.6</v>
      </c>
      <c r="L454" s="122">
        <v>20</v>
      </c>
      <c r="M454" s="122" t="s">
        <v>36</v>
      </c>
      <c r="N454" s="122">
        <v>223.3</v>
      </c>
      <c r="O454" s="122">
        <v>223.3</v>
      </c>
      <c r="P454" s="111"/>
      <c r="Q454" s="111"/>
      <c r="R454" s="122" t="s">
        <v>1162</v>
      </c>
      <c r="S454" s="134" t="s">
        <v>3388</v>
      </c>
      <c r="T454" s="126" t="s">
        <v>37</v>
      </c>
      <c r="U454" s="111"/>
      <c r="V454" s="111"/>
      <c r="W454" s="111"/>
      <c r="X454" s="111"/>
    </row>
    <row r="455" spans="1:24" s="94" customFormat="1" ht="24.75" customHeight="1">
      <c r="A455" s="114"/>
      <c r="B455" s="22">
        <v>2018</v>
      </c>
      <c r="C455" s="23" t="s">
        <v>29</v>
      </c>
      <c r="D455" s="109">
        <v>1802170402</v>
      </c>
      <c r="E455" s="121" t="s">
        <v>3435</v>
      </c>
      <c r="F455" s="111" t="s">
        <v>3385</v>
      </c>
      <c r="G455" s="122" t="s">
        <v>1040</v>
      </c>
      <c r="H455" s="122" t="s">
        <v>439</v>
      </c>
      <c r="I455" s="111" t="s">
        <v>3386</v>
      </c>
      <c r="J455" s="124">
        <v>300.96</v>
      </c>
      <c r="K455" s="122">
        <v>2018.6</v>
      </c>
      <c r="L455" s="122">
        <v>20</v>
      </c>
      <c r="M455" s="122" t="s">
        <v>36</v>
      </c>
      <c r="N455" s="122">
        <v>223.3</v>
      </c>
      <c r="O455" s="122">
        <v>223.3</v>
      </c>
      <c r="P455" s="111"/>
      <c r="Q455" s="111"/>
      <c r="R455" s="122" t="s">
        <v>439</v>
      </c>
      <c r="S455" s="134" t="s">
        <v>3388</v>
      </c>
      <c r="T455" s="126" t="s">
        <v>37</v>
      </c>
      <c r="U455" s="111"/>
      <c r="V455" s="111"/>
      <c r="W455" s="111"/>
      <c r="X455" s="111"/>
    </row>
    <row r="456" spans="1:24" s="94" customFormat="1" ht="24.75" customHeight="1">
      <c r="A456" s="114"/>
      <c r="B456" s="22">
        <v>2018</v>
      </c>
      <c r="C456" s="23" t="s">
        <v>29</v>
      </c>
      <c r="D456" s="111">
        <v>1802010502</v>
      </c>
      <c r="E456" s="121" t="s">
        <v>3436</v>
      </c>
      <c r="F456" s="111" t="s">
        <v>3385</v>
      </c>
      <c r="G456" s="122" t="s">
        <v>1040</v>
      </c>
      <c r="H456" s="122" t="s">
        <v>220</v>
      </c>
      <c r="I456" s="111" t="s">
        <v>3386</v>
      </c>
      <c r="J456" s="124">
        <v>300.96</v>
      </c>
      <c r="K456" s="122">
        <v>2018.6</v>
      </c>
      <c r="L456" s="122">
        <v>20</v>
      </c>
      <c r="M456" s="122" t="s">
        <v>36</v>
      </c>
      <c r="N456" s="122">
        <v>228</v>
      </c>
      <c r="O456" s="122">
        <v>228</v>
      </c>
      <c r="P456" s="111"/>
      <c r="Q456" s="111"/>
      <c r="R456" s="122" t="s">
        <v>220</v>
      </c>
      <c r="S456" s="125" t="s">
        <v>3388</v>
      </c>
      <c r="T456" s="126" t="s">
        <v>37</v>
      </c>
      <c r="U456" s="111"/>
      <c r="V456" s="111"/>
      <c r="W456" s="111"/>
      <c r="X456" s="111"/>
    </row>
    <row r="457" spans="1:24" s="94" customFormat="1" ht="24.75" customHeight="1">
      <c r="A457" s="114"/>
      <c r="B457" s="22">
        <v>2018</v>
      </c>
      <c r="C457" s="23" t="s">
        <v>29</v>
      </c>
      <c r="D457" s="111">
        <v>1802010601</v>
      </c>
      <c r="E457" s="121" t="s">
        <v>3437</v>
      </c>
      <c r="F457" s="111" t="s">
        <v>3385</v>
      </c>
      <c r="G457" s="122" t="s">
        <v>1040</v>
      </c>
      <c r="H457" s="122" t="s">
        <v>234</v>
      </c>
      <c r="I457" s="111" t="s">
        <v>3386</v>
      </c>
      <c r="J457" s="124">
        <v>200.64</v>
      </c>
      <c r="K457" s="122">
        <v>2018.6</v>
      </c>
      <c r="L457" s="122">
        <v>20</v>
      </c>
      <c r="M457" s="122" t="s">
        <v>36</v>
      </c>
      <c r="N457" s="122">
        <v>200.64</v>
      </c>
      <c r="O457" s="122">
        <v>200.64</v>
      </c>
      <c r="P457" s="111"/>
      <c r="Q457" s="111"/>
      <c r="R457" s="122" t="s">
        <v>234</v>
      </c>
      <c r="S457" s="125" t="s">
        <v>3390</v>
      </c>
      <c r="T457" s="126" t="s">
        <v>37</v>
      </c>
      <c r="U457" s="111"/>
      <c r="V457" s="111"/>
      <c r="W457" s="111"/>
      <c r="X457" s="111"/>
    </row>
    <row r="458" spans="1:24" s="94" customFormat="1" ht="24.75" customHeight="1">
      <c r="A458" s="114"/>
      <c r="B458" s="22">
        <v>2018</v>
      </c>
      <c r="C458" s="23" t="s">
        <v>29</v>
      </c>
      <c r="D458" s="111">
        <v>1802010102</v>
      </c>
      <c r="E458" s="121" t="s">
        <v>3438</v>
      </c>
      <c r="F458" s="111" t="s">
        <v>3385</v>
      </c>
      <c r="G458" s="122" t="s">
        <v>1040</v>
      </c>
      <c r="H458" s="122" t="s">
        <v>224</v>
      </c>
      <c r="I458" s="111" t="s">
        <v>3386</v>
      </c>
      <c r="J458" s="124">
        <v>300.96</v>
      </c>
      <c r="K458" s="122">
        <v>2018.6</v>
      </c>
      <c r="L458" s="122">
        <v>20</v>
      </c>
      <c r="M458" s="122" t="s">
        <v>36</v>
      </c>
      <c r="N458" s="122">
        <v>228</v>
      </c>
      <c r="O458" s="122">
        <v>228</v>
      </c>
      <c r="P458" s="111"/>
      <c r="Q458" s="111"/>
      <c r="R458" s="122" t="s">
        <v>224</v>
      </c>
      <c r="S458" s="125" t="s">
        <v>3439</v>
      </c>
      <c r="T458" s="126" t="s">
        <v>37</v>
      </c>
      <c r="U458" s="111"/>
      <c r="V458" s="111"/>
      <c r="W458" s="111"/>
      <c r="X458" s="111"/>
    </row>
    <row r="459" spans="1:24" s="94" customFormat="1" ht="24.75" customHeight="1">
      <c r="A459" s="114"/>
      <c r="B459" s="22">
        <v>2018</v>
      </c>
      <c r="C459" s="23" t="s">
        <v>29</v>
      </c>
      <c r="D459" s="109">
        <v>1802120501</v>
      </c>
      <c r="E459" s="121" t="s">
        <v>3440</v>
      </c>
      <c r="F459" s="111" t="s">
        <v>3385</v>
      </c>
      <c r="G459" s="122" t="s">
        <v>1040</v>
      </c>
      <c r="H459" s="122" t="s">
        <v>309</v>
      </c>
      <c r="I459" s="111" t="s">
        <v>3386</v>
      </c>
      <c r="J459" s="124">
        <v>300.96</v>
      </c>
      <c r="K459" s="122">
        <v>2018.6</v>
      </c>
      <c r="L459" s="122">
        <v>20</v>
      </c>
      <c r="M459" s="122" t="s">
        <v>36</v>
      </c>
      <c r="N459" s="122">
        <v>223.3</v>
      </c>
      <c r="O459" s="122">
        <v>223.3</v>
      </c>
      <c r="P459" s="111"/>
      <c r="Q459" s="111"/>
      <c r="R459" s="122" t="s">
        <v>309</v>
      </c>
      <c r="S459" s="127" t="s">
        <v>3441</v>
      </c>
      <c r="T459" s="126" t="s">
        <v>37</v>
      </c>
      <c r="U459" s="111"/>
      <c r="V459" s="111"/>
      <c r="W459" s="111"/>
      <c r="X459" s="111"/>
    </row>
    <row r="460" spans="1:24" s="94" customFormat="1" ht="24.75" customHeight="1">
      <c r="A460" s="114"/>
      <c r="B460" s="22">
        <v>2018</v>
      </c>
      <c r="C460" s="23" t="s">
        <v>29</v>
      </c>
      <c r="D460" s="109">
        <v>1802120102</v>
      </c>
      <c r="E460" s="121" t="s">
        <v>3442</v>
      </c>
      <c r="F460" s="111" t="s">
        <v>3385</v>
      </c>
      <c r="G460" s="122" t="s">
        <v>1040</v>
      </c>
      <c r="H460" s="122" t="s">
        <v>1190</v>
      </c>
      <c r="I460" s="111" t="s">
        <v>3386</v>
      </c>
      <c r="J460" s="124">
        <v>62.7</v>
      </c>
      <c r="K460" s="122">
        <v>2018.6</v>
      </c>
      <c r="L460" s="122">
        <v>20</v>
      </c>
      <c r="M460" s="122" t="s">
        <v>36</v>
      </c>
      <c r="N460" s="122">
        <v>211.8</v>
      </c>
      <c r="O460" s="122">
        <v>211.8</v>
      </c>
      <c r="P460" s="111"/>
      <c r="Q460" s="111"/>
      <c r="R460" s="122" t="s">
        <v>1190</v>
      </c>
      <c r="S460" s="127" t="s">
        <v>1079</v>
      </c>
      <c r="T460" s="126" t="s">
        <v>37</v>
      </c>
      <c r="U460" s="111"/>
      <c r="V460" s="111"/>
      <c r="W460" s="111"/>
      <c r="X460" s="111"/>
    </row>
    <row r="461" spans="1:24" s="94" customFormat="1" ht="24.75" customHeight="1">
      <c r="A461" s="114"/>
      <c r="B461" s="22">
        <v>2018</v>
      </c>
      <c r="C461" s="23" t="s">
        <v>29</v>
      </c>
      <c r="D461" s="109">
        <v>1802120303</v>
      </c>
      <c r="E461" s="121" t="s">
        <v>3443</v>
      </c>
      <c r="F461" s="111" t="s">
        <v>3385</v>
      </c>
      <c r="G461" s="122" t="s">
        <v>1040</v>
      </c>
      <c r="H461" s="122" t="s">
        <v>329</v>
      </c>
      <c r="I461" s="111" t="s">
        <v>3386</v>
      </c>
      <c r="J461" s="124">
        <v>300.96</v>
      </c>
      <c r="K461" s="122">
        <v>2018.6</v>
      </c>
      <c r="L461" s="122">
        <v>20</v>
      </c>
      <c r="M461" s="122" t="s">
        <v>36</v>
      </c>
      <c r="N461" s="122">
        <v>223.3</v>
      </c>
      <c r="O461" s="122">
        <v>223.3</v>
      </c>
      <c r="P461" s="111"/>
      <c r="Q461" s="111"/>
      <c r="R461" s="122" t="s">
        <v>329</v>
      </c>
      <c r="S461" s="127" t="s">
        <v>3444</v>
      </c>
      <c r="T461" s="126" t="s">
        <v>37</v>
      </c>
      <c r="U461" s="111"/>
      <c r="V461" s="111"/>
      <c r="W461" s="111"/>
      <c r="X461" s="111"/>
    </row>
    <row r="462" spans="1:24" s="94" customFormat="1" ht="24.75" customHeight="1">
      <c r="A462" s="114"/>
      <c r="B462" s="22">
        <v>2018</v>
      </c>
      <c r="C462" s="23" t="s">
        <v>29</v>
      </c>
      <c r="D462" s="109">
        <v>1802120201</v>
      </c>
      <c r="E462" s="121" t="s">
        <v>3445</v>
      </c>
      <c r="F462" s="111" t="s">
        <v>3385</v>
      </c>
      <c r="G462" s="122" t="s">
        <v>1040</v>
      </c>
      <c r="H462" s="122" t="s">
        <v>294</v>
      </c>
      <c r="I462" s="111" t="s">
        <v>3386</v>
      </c>
      <c r="J462" s="124">
        <v>300.96</v>
      </c>
      <c r="K462" s="122">
        <v>2018.6</v>
      </c>
      <c r="L462" s="122">
        <v>20</v>
      </c>
      <c r="M462" s="122" t="s">
        <v>36</v>
      </c>
      <c r="N462" s="122">
        <v>223.3</v>
      </c>
      <c r="O462" s="122">
        <v>223.3</v>
      </c>
      <c r="P462" s="111"/>
      <c r="Q462" s="111"/>
      <c r="R462" s="122" t="s">
        <v>294</v>
      </c>
      <c r="S462" s="127" t="s">
        <v>3446</v>
      </c>
      <c r="T462" s="126" t="s">
        <v>37</v>
      </c>
      <c r="U462" s="111"/>
      <c r="V462" s="111"/>
      <c r="W462" s="111"/>
      <c r="X462" s="111"/>
    </row>
    <row r="463" spans="1:24" s="94" customFormat="1" ht="24.75" customHeight="1">
      <c r="A463" s="114"/>
      <c r="B463" s="22">
        <v>2018</v>
      </c>
      <c r="C463" s="23" t="s">
        <v>29</v>
      </c>
      <c r="D463" s="111">
        <v>1802060102</v>
      </c>
      <c r="E463" s="121" t="s">
        <v>3447</v>
      </c>
      <c r="F463" s="111" t="s">
        <v>3385</v>
      </c>
      <c r="G463" s="122" t="s">
        <v>1040</v>
      </c>
      <c r="H463" s="122" t="s">
        <v>338</v>
      </c>
      <c r="I463" s="111" t="s">
        <v>3386</v>
      </c>
      <c r="J463" s="124">
        <v>300.96</v>
      </c>
      <c r="K463" s="122">
        <v>2018.6</v>
      </c>
      <c r="L463" s="122">
        <v>20</v>
      </c>
      <c r="M463" s="122" t="s">
        <v>36</v>
      </c>
      <c r="N463" s="122">
        <v>223.3</v>
      </c>
      <c r="O463" s="122">
        <v>223.3</v>
      </c>
      <c r="P463" s="111"/>
      <c r="Q463" s="111"/>
      <c r="R463" s="122" t="s">
        <v>338</v>
      </c>
      <c r="S463" s="125" t="s">
        <v>3388</v>
      </c>
      <c r="T463" s="126" t="s">
        <v>37</v>
      </c>
      <c r="U463" s="111"/>
      <c r="V463" s="111"/>
      <c r="W463" s="111"/>
      <c r="X463" s="111"/>
    </row>
    <row r="464" spans="1:24" s="94" customFormat="1" ht="24.75" customHeight="1">
      <c r="A464" s="114"/>
      <c r="B464" s="22">
        <v>2018</v>
      </c>
      <c r="C464" s="23" t="s">
        <v>29</v>
      </c>
      <c r="D464" s="109">
        <v>1802060202</v>
      </c>
      <c r="E464" s="121" t="s">
        <v>3448</v>
      </c>
      <c r="F464" s="111" t="s">
        <v>3385</v>
      </c>
      <c r="G464" s="122" t="s">
        <v>1040</v>
      </c>
      <c r="H464" s="122" t="s">
        <v>368</v>
      </c>
      <c r="I464" s="111" t="s">
        <v>3386</v>
      </c>
      <c r="J464" s="124">
        <v>62.7</v>
      </c>
      <c r="K464" s="122">
        <v>2018.6</v>
      </c>
      <c r="L464" s="122">
        <v>20</v>
      </c>
      <c r="M464" s="122" t="s">
        <v>36</v>
      </c>
      <c r="N464" s="122">
        <v>211.8</v>
      </c>
      <c r="O464" s="122">
        <v>211.8</v>
      </c>
      <c r="P464" s="111"/>
      <c r="Q464" s="111"/>
      <c r="R464" s="122" t="s">
        <v>368</v>
      </c>
      <c r="S464" s="125" t="s">
        <v>1079</v>
      </c>
      <c r="T464" s="126" t="s">
        <v>37</v>
      </c>
      <c r="U464" s="111"/>
      <c r="V464" s="111"/>
      <c r="W464" s="111"/>
      <c r="X464" s="111"/>
    </row>
    <row r="465" spans="1:24" s="94" customFormat="1" ht="24.75" customHeight="1">
      <c r="A465" s="114"/>
      <c r="B465" s="22">
        <v>2018</v>
      </c>
      <c r="C465" s="23" t="s">
        <v>29</v>
      </c>
      <c r="D465" s="102">
        <v>1802060503</v>
      </c>
      <c r="E465" s="121" t="s">
        <v>3449</v>
      </c>
      <c r="F465" s="111" t="s">
        <v>3385</v>
      </c>
      <c r="G465" s="122" t="s">
        <v>1040</v>
      </c>
      <c r="H465" s="122" t="s">
        <v>1174</v>
      </c>
      <c r="I465" s="111" t="s">
        <v>3386</v>
      </c>
      <c r="J465" s="124">
        <v>200.64</v>
      </c>
      <c r="K465" s="122">
        <v>2018.6</v>
      </c>
      <c r="L465" s="122">
        <v>20</v>
      </c>
      <c r="M465" s="122" t="s">
        <v>36</v>
      </c>
      <c r="N465" s="122">
        <v>223.3</v>
      </c>
      <c r="O465" s="122">
        <v>223.3</v>
      </c>
      <c r="P465" s="111"/>
      <c r="Q465" s="111"/>
      <c r="R465" s="122" t="s">
        <v>1174</v>
      </c>
      <c r="S465" s="125" t="s">
        <v>3390</v>
      </c>
      <c r="T465" s="126" t="s">
        <v>37</v>
      </c>
      <c r="U465" s="111"/>
      <c r="V465" s="111"/>
      <c r="W465" s="111"/>
      <c r="X465" s="111"/>
    </row>
    <row r="466" spans="1:24" s="94" customFormat="1" ht="24.75" customHeight="1">
      <c r="A466" s="114"/>
      <c r="B466" s="22">
        <v>2018</v>
      </c>
      <c r="C466" s="23" t="s">
        <v>29</v>
      </c>
      <c r="D466" s="111">
        <v>1802020201</v>
      </c>
      <c r="E466" s="121" t="s">
        <v>3450</v>
      </c>
      <c r="F466" s="111" t="s">
        <v>3385</v>
      </c>
      <c r="G466" s="122" t="s">
        <v>1040</v>
      </c>
      <c r="H466" s="122" t="s">
        <v>560</v>
      </c>
      <c r="I466" s="111" t="s">
        <v>3386</v>
      </c>
      <c r="J466" s="124">
        <v>300.96</v>
      </c>
      <c r="K466" s="122">
        <v>2018.6</v>
      </c>
      <c r="L466" s="122">
        <v>20</v>
      </c>
      <c r="M466" s="122" t="s">
        <v>36</v>
      </c>
      <c r="N466" s="122">
        <v>223.3</v>
      </c>
      <c r="O466" s="122">
        <v>223.3</v>
      </c>
      <c r="P466" s="111"/>
      <c r="Q466" s="111"/>
      <c r="R466" s="122" t="s">
        <v>560</v>
      </c>
      <c r="S466" s="125" t="s">
        <v>3444</v>
      </c>
      <c r="T466" s="126" t="s">
        <v>37</v>
      </c>
      <c r="U466" s="111"/>
      <c r="V466" s="111"/>
      <c r="W466" s="111"/>
      <c r="X466" s="111"/>
    </row>
    <row r="467" spans="1:24" s="94" customFormat="1" ht="24.75" customHeight="1">
      <c r="A467" s="114"/>
      <c r="B467" s="22">
        <v>2018</v>
      </c>
      <c r="C467" s="23" t="s">
        <v>29</v>
      </c>
      <c r="D467" s="111">
        <v>1802080503</v>
      </c>
      <c r="E467" s="121" t="s">
        <v>3451</v>
      </c>
      <c r="F467" s="111" t="s">
        <v>3385</v>
      </c>
      <c r="G467" s="122" t="s">
        <v>1040</v>
      </c>
      <c r="H467" s="122" t="s">
        <v>2692</v>
      </c>
      <c r="I467" s="111" t="s">
        <v>3386</v>
      </c>
      <c r="J467" s="124">
        <v>306.24</v>
      </c>
      <c r="K467" s="122">
        <v>2018.6</v>
      </c>
      <c r="L467" s="122">
        <v>20</v>
      </c>
      <c r="M467" s="122" t="s">
        <v>36</v>
      </c>
      <c r="N467" s="122">
        <v>224.5</v>
      </c>
      <c r="O467" s="122">
        <v>224.5</v>
      </c>
      <c r="P467" s="111"/>
      <c r="Q467" s="111"/>
      <c r="R467" s="122" t="s">
        <v>2692</v>
      </c>
      <c r="S467" s="125" t="s">
        <v>3388</v>
      </c>
      <c r="T467" s="126" t="s">
        <v>37</v>
      </c>
      <c r="U467" s="111"/>
      <c r="V467" s="111"/>
      <c r="W467" s="111"/>
      <c r="X467" s="111"/>
    </row>
    <row r="468" spans="1:24" s="94" customFormat="1" ht="24.75" customHeight="1">
      <c r="A468" s="114"/>
      <c r="B468" s="22">
        <v>2018</v>
      </c>
      <c r="C468" s="23" t="s">
        <v>29</v>
      </c>
      <c r="D468" s="111">
        <v>1802200101</v>
      </c>
      <c r="E468" s="121" t="s">
        <v>3452</v>
      </c>
      <c r="F468" s="111" t="s">
        <v>3385</v>
      </c>
      <c r="G468" s="122" t="s">
        <v>1040</v>
      </c>
      <c r="H468" s="122" t="s">
        <v>161</v>
      </c>
      <c r="I468" s="111" t="s">
        <v>3386</v>
      </c>
      <c r="J468" s="124">
        <v>306.24</v>
      </c>
      <c r="K468" s="122">
        <v>2018.6</v>
      </c>
      <c r="L468" s="122">
        <v>20</v>
      </c>
      <c r="M468" s="122" t="s">
        <v>36</v>
      </c>
      <c r="N468" s="122">
        <v>224.5</v>
      </c>
      <c r="O468" s="122">
        <v>224.5</v>
      </c>
      <c r="P468" s="111"/>
      <c r="Q468" s="111"/>
      <c r="R468" s="122" t="s">
        <v>161</v>
      </c>
      <c r="S468" s="125" t="s">
        <v>3388</v>
      </c>
      <c r="T468" s="126" t="s">
        <v>37</v>
      </c>
      <c r="U468" s="111"/>
      <c r="V468" s="111"/>
      <c r="W468" s="111"/>
      <c r="X468" s="111"/>
    </row>
    <row r="469" spans="1:24" ht="34.5" customHeight="1">
      <c r="A469" s="22"/>
      <c r="B469" s="22">
        <v>2018</v>
      </c>
      <c r="C469" s="23" t="s">
        <v>29</v>
      </c>
      <c r="D469" s="112">
        <v>1802300001</v>
      </c>
      <c r="E469" s="102" t="s">
        <v>3453</v>
      </c>
      <c r="F469" s="102" t="s">
        <v>3454</v>
      </c>
      <c r="G469" s="102" t="s">
        <v>920</v>
      </c>
      <c r="H469" s="102" t="s">
        <v>921</v>
      </c>
      <c r="I469" s="112" t="s">
        <v>1014</v>
      </c>
      <c r="J469" s="112">
        <v>12291</v>
      </c>
      <c r="K469" s="130" t="s">
        <v>2427</v>
      </c>
      <c r="L469" s="122">
        <v>10</v>
      </c>
      <c r="M469" s="122" t="s">
        <v>36</v>
      </c>
      <c r="N469" s="103">
        <v>122.91</v>
      </c>
      <c r="O469" s="103">
        <v>122.91</v>
      </c>
      <c r="P469" s="112"/>
      <c r="Q469" s="112"/>
      <c r="R469" s="112" t="s">
        <v>921</v>
      </c>
      <c r="S469" s="112">
        <v>12291</v>
      </c>
      <c r="T469" s="126" t="s">
        <v>37</v>
      </c>
      <c r="U469" s="112"/>
      <c r="V469" s="112"/>
      <c r="W469" s="112"/>
      <c r="X469" s="103" t="s">
        <v>3455</v>
      </c>
    </row>
    <row r="470" spans="1:24" ht="48.75" customHeight="1">
      <c r="A470" s="22"/>
      <c r="B470" s="22">
        <v>2018</v>
      </c>
      <c r="C470" s="23" t="s">
        <v>29</v>
      </c>
      <c r="D470" s="112">
        <v>1802400001</v>
      </c>
      <c r="E470" s="102" t="s">
        <v>3456</v>
      </c>
      <c r="F470" s="102" t="s">
        <v>3457</v>
      </c>
      <c r="G470" s="102" t="s">
        <v>920</v>
      </c>
      <c r="H470" s="102" t="s">
        <v>921</v>
      </c>
      <c r="I470" s="112" t="s">
        <v>1022</v>
      </c>
      <c r="J470" s="112">
        <v>800</v>
      </c>
      <c r="K470" s="130" t="s">
        <v>2427</v>
      </c>
      <c r="L470" s="122">
        <v>20</v>
      </c>
      <c r="M470" s="122" t="s">
        <v>36</v>
      </c>
      <c r="N470" s="106">
        <v>800</v>
      </c>
      <c r="O470" s="106">
        <v>800</v>
      </c>
      <c r="P470" s="112"/>
      <c r="Q470" s="112"/>
      <c r="R470" s="112" t="s">
        <v>921</v>
      </c>
      <c r="S470" s="112">
        <v>829</v>
      </c>
      <c r="T470" s="126" t="s">
        <v>37</v>
      </c>
      <c r="U470" s="112"/>
      <c r="V470" s="112"/>
      <c r="W470" s="112"/>
      <c r="X470" s="103" t="s">
        <v>3458</v>
      </c>
    </row>
    <row r="471" spans="1:24" s="92" customFormat="1" ht="90.75" customHeight="1">
      <c r="A471" s="22"/>
      <c r="B471" s="22">
        <v>2018</v>
      </c>
      <c r="C471" s="23" t="s">
        <v>29</v>
      </c>
      <c r="D471" s="103">
        <v>1802050102</v>
      </c>
      <c r="E471" s="103" t="s">
        <v>3459</v>
      </c>
      <c r="F471" s="103" t="s">
        <v>31</v>
      </c>
      <c r="G471" s="103" t="s">
        <v>32</v>
      </c>
      <c r="H471" s="103" t="s">
        <v>997</v>
      </c>
      <c r="I471" s="103" t="s">
        <v>1001</v>
      </c>
      <c r="J471" s="103">
        <v>3.274</v>
      </c>
      <c r="K471" s="116">
        <v>43435</v>
      </c>
      <c r="L471" s="103">
        <v>10</v>
      </c>
      <c r="M471" s="103" t="s">
        <v>36</v>
      </c>
      <c r="N471" s="103">
        <v>111</v>
      </c>
      <c r="O471" s="103">
        <v>111</v>
      </c>
      <c r="P471" s="103"/>
      <c r="Q471" s="103"/>
      <c r="R471" s="103" t="s">
        <v>997</v>
      </c>
      <c r="S471" s="103">
        <v>1000</v>
      </c>
      <c r="T471" s="103" t="s">
        <v>37</v>
      </c>
      <c r="U471" s="103"/>
      <c r="V471" s="103"/>
      <c r="W471" s="103"/>
      <c r="X471" s="103" t="s">
        <v>3460</v>
      </c>
    </row>
    <row r="472" spans="1:36" s="95" customFormat="1" ht="45.75" customHeight="1">
      <c r="A472" s="22"/>
      <c r="B472" s="22">
        <v>2018</v>
      </c>
      <c r="C472" s="23" t="s">
        <v>29</v>
      </c>
      <c r="D472" s="111">
        <v>1802130604</v>
      </c>
      <c r="E472" s="103" t="s">
        <v>3461</v>
      </c>
      <c r="F472" s="103" t="s">
        <v>3462</v>
      </c>
      <c r="G472" s="113" t="s">
        <v>1040</v>
      </c>
      <c r="H472" s="103" t="s">
        <v>2431</v>
      </c>
      <c r="I472" s="103" t="s">
        <v>682</v>
      </c>
      <c r="J472" s="103">
        <v>432</v>
      </c>
      <c r="K472" s="103">
        <v>2018</v>
      </c>
      <c r="L472" s="103" t="s">
        <v>3463</v>
      </c>
      <c r="M472" s="103" t="s">
        <v>36</v>
      </c>
      <c r="N472" s="103">
        <v>50</v>
      </c>
      <c r="O472" s="103">
        <v>50</v>
      </c>
      <c r="P472" s="103"/>
      <c r="Q472" s="103"/>
      <c r="R472" s="103" t="s">
        <v>2062</v>
      </c>
      <c r="S472" s="103"/>
      <c r="T472" s="103" t="s">
        <v>2045</v>
      </c>
      <c r="U472" s="103"/>
      <c r="V472" s="113"/>
      <c r="W472" s="135"/>
      <c r="X472" s="113"/>
      <c r="AB472" s="92"/>
      <c r="AC472" s="137"/>
      <c r="AD472" s="92"/>
      <c r="AE472" s="92"/>
      <c r="AF472" s="92"/>
      <c r="AG472" s="92"/>
      <c r="AH472" s="92"/>
      <c r="AI472" s="92"/>
      <c r="AJ472" s="92"/>
    </row>
    <row r="473" spans="1:36" s="95" customFormat="1" ht="45.75" customHeight="1">
      <c r="A473" s="22"/>
      <c r="B473" s="22">
        <v>2018</v>
      </c>
      <c r="C473" s="23" t="s">
        <v>29</v>
      </c>
      <c r="D473" s="103">
        <v>1802110202</v>
      </c>
      <c r="E473" s="103" t="s">
        <v>3464</v>
      </c>
      <c r="F473" s="103" t="s">
        <v>3462</v>
      </c>
      <c r="G473" s="113" t="s">
        <v>1040</v>
      </c>
      <c r="H473" s="103" t="s">
        <v>73</v>
      </c>
      <c r="I473" s="103" t="s">
        <v>682</v>
      </c>
      <c r="J473" s="103">
        <v>432</v>
      </c>
      <c r="K473" s="103">
        <v>2018</v>
      </c>
      <c r="L473" s="103" t="s">
        <v>3463</v>
      </c>
      <c r="M473" s="103" t="s">
        <v>36</v>
      </c>
      <c r="N473" s="103">
        <v>50</v>
      </c>
      <c r="O473" s="103">
        <v>50</v>
      </c>
      <c r="P473" s="103"/>
      <c r="Q473" s="103"/>
      <c r="R473" s="103" t="s">
        <v>2092</v>
      </c>
      <c r="S473" s="103"/>
      <c r="T473" s="103" t="s">
        <v>2045</v>
      </c>
      <c r="U473" s="103"/>
      <c r="V473" s="113"/>
      <c r="W473" s="135"/>
      <c r="X473" s="113"/>
      <c r="AB473" s="92"/>
      <c r="AC473" s="137"/>
      <c r="AD473" s="92"/>
      <c r="AE473" s="92"/>
      <c r="AF473" s="92"/>
      <c r="AG473" s="92"/>
      <c r="AH473" s="92"/>
      <c r="AI473" s="92"/>
      <c r="AJ473" s="92"/>
    </row>
    <row r="474" spans="1:36" s="95" customFormat="1" ht="45.75" customHeight="1">
      <c r="A474" s="22"/>
      <c r="B474" s="22">
        <v>2018</v>
      </c>
      <c r="C474" s="23" t="s">
        <v>29</v>
      </c>
      <c r="D474" s="123">
        <v>1802150105</v>
      </c>
      <c r="E474" s="103" t="s">
        <v>3465</v>
      </c>
      <c r="F474" s="103" t="s">
        <v>3462</v>
      </c>
      <c r="G474" s="113" t="s">
        <v>1040</v>
      </c>
      <c r="H474" s="103" t="s">
        <v>1178</v>
      </c>
      <c r="I474" s="103" t="s">
        <v>682</v>
      </c>
      <c r="J474" s="103">
        <v>800</v>
      </c>
      <c r="K474" s="103">
        <v>2018</v>
      </c>
      <c r="L474" s="103" t="s">
        <v>3463</v>
      </c>
      <c r="M474" s="103" t="s">
        <v>36</v>
      </c>
      <c r="N474" s="103">
        <v>58.4</v>
      </c>
      <c r="O474" s="103">
        <v>58.4</v>
      </c>
      <c r="P474" s="103"/>
      <c r="Q474" s="103"/>
      <c r="R474" s="103" t="s">
        <v>2071</v>
      </c>
      <c r="S474" s="103"/>
      <c r="T474" s="103" t="s">
        <v>2045</v>
      </c>
      <c r="U474" s="103"/>
      <c r="V474" s="113"/>
      <c r="W474" s="135"/>
      <c r="X474" s="113"/>
      <c r="AB474" s="92"/>
      <c r="AC474" s="137"/>
      <c r="AD474" s="92"/>
      <c r="AE474" s="92"/>
      <c r="AF474" s="92"/>
      <c r="AG474" s="92"/>
      <c r="AH474" s="92"/>
      <c r="AI474" s="92"/>
      <c r="AJ474" s="92"/>
    </row>
    <row r="475" spans="1:36" s="95" customFormat="1" ht="45.75" customHeight="1">
      <c r="A475" s="22"/>
      <c r="B475" s="22">
        <v>2018</v>
      </c>
      <c r="C475" s="23" t="s">
        <v>29</v>
      </c>
      <c r="D475" s="123">
        <v>1802050302</v>
      </c>
      <c r="E475" s="103" t="s">
        <v>3466</v>
      </c>
      <c r="F475" s="103" t="s">
        <v>3462</v>
      </c>
      <c r="G475" s="113" t="s">
        <v>1040</v>
      </c>
      <c r="H475" s="103" t="s">
        <v>125</v>
      </c>
      <c r="I475" s="103" t="s">
        <v>682</v>
      </c>
      <c r="J475" s="103">
        <v>432</v>
      </c>
      <c r="K475" s="103">
        <v>2018</v>
      </c>
      <c r="L475" s="103" t="s">
        <v>3463</v>
      </c>
      <c r="M475" s="103" t="s">
        <v>36</v>
      </c>
      <c r="N475" s="103">
        <v>50</v>
      </c>
      <c r="O475" s="103">
        <v>50</v>
      </c>
      <c r="P475" s="103"/>
      <c r="Q475" s="103"/>
      <c r="R475" s="103" t="s">
        <v>2044</v>
      </c>
      <c r="S475" s="103"/>
      <c r="T475" s="103" t="s">
        <v>2045</v>
      </c>
      <c r="U475" s="103"/>
      <c r="V475" s="113"/>
      <c r="W475" s="135"/>
      <c r="X475" s="113"/>
      <c r="AB475" s="92"/>
      <c r="AC475" s="137"/>
      <c r="AD475" s="92"/>
      <c r="AE475" s="92"/>
      <c r="AF475" s="92"/>
      <c r="AG475" s="92"/>
      <c r="AH475" s="92"/>
      <c r="AI475" s="92"/>
      <c r="AJ475" s="92"/>
    </row>
    <row r="476" spans="1:36" s="95" customFormat="1" ht="45.75" customHeight="1">
      <c r="A476" s="22"/>
      <c r="B476" s="22">
        <v>2018</v>
      </c>
      <c r="C476" s="23" t="s">
        <v>29</v>
      </c>
      <c r="D476" s="103" t="s">
        <v>3467</v>
      </c>
      <c r="E476" s="103" t="s">
        <v>3468</v>
      </c>
      <c r="F476" s="103" t="s">
        <v>3462</v>
      </c>
      <c r="G476" s="113" t="s">
        <v>1040</v>
      </c>
      <c r="H476" s="103" t="s">
        <v>130</v>
      </c>
      <c r="I476" s="103" t="s">
        <v>682</v>
      </c>
      <c r="J476" s="103">
        <v>432</v>
      </c>
      <c r="K476" s="103">
        <v>2018</v>
      </c>
      <c r="L476" s="103" t="s">
        <v>3463</v>
      </c>
      <c r="M476" s="103" t="s">
        <v>36</v>
      </c>
      <c r="N476" s="103">
        <v>50</v>
      </c>
      <c r="O476" s="103">
        <v>50</v>
      </c>
      <c r="P476" s="103"/>
      <c r="Q476" s="103"/>
      <c r="R476" s="103" t="s">
        <v>2044</v>
      </c>
      <c r="S476" s="103"/>
      <c r="T476" s="103" t="s">
        <v>2045</v>
      </c>
      <c r="U476" s="103"/>
      <c r="V476" s="113"/>
      <c r="W476" s="135"/>
      <c r="X476" s="113"/>
      <c r="AB476" s="92"/>
      <c r="AC476" s="137"/>
      <c r="AD476" s="92"/>
      <c r="AE476" s="92"/>
      <c r="AF476" s="92"/>
      <c r="AG476" s="92"/>
      <c r="AH476" s="92"/>
      <c r="AI476" s="92"/>
      <c r="AJ476" s="92"/>
    </row>
    <row r="477" spans="1:36" s="95" customFormat="1" ht="45.75" customHeight="1">
      <c r="A477" s="22"/>
      <c r="B477" s="22">
        <v>2018</v>
      </c>
      <c r="C477" s="23" t="s">
        <v>29</v>
      </c>
      <c r="D477" s="103">
        <v>1802050103</v>
      </c>
      <c r="E477" s="103" t="s">
        <v>3469</v>
      </c>
      <c r="F477" s="103" t="s">
        <v>3462</v>
      </c>
      <c r="G477" s="113" t="s">
        <v>1040</v>
      </c>
      <c r="H477" s="103" t="s">
        <v>121</v>
      </c>
      <c r="I477" s="103" t="s">
        <v>682</v>
      </c>
      <c r="J477" s="103">
        <v>432</v>
      </c>
      <c r="K477" s="103">
        <v>2018</v>
      </c>
      <c r="L477" s="103" t="s">
        <v>3463</v>
      </c>
      <c r="M477" s="103" t="s">
        <v>36</v>
      </c>
      <c r="N477" s="103">
        <v>50</v>
      </c>
      <c r="O477" s="103">
        <v>50</v>
      </c>
      <c r="P477" s="103"/>
      <c r="Q477" s="103"/>
      <c r="R477" s="103" t="s">
        <v>2044</v>
      </c>
      <c r="S477" s="103"/>
      <c r="T477" s="103" t="s">
        <v>2045</v>
      </c>
      <c r="U477" s="103"/>
      <c r="V477" s="113"/>
      <c r="W477" s="135"/>
      <c r="X477" s="113"/>
      <c r="AB477" s="92"/>
      <c r="AC477" s="137"/>
      <c r="AD477" s="92"/>
      <c r="AE477" s="92"/>
      <c r="AF477" s="92"/>
      <c r="AG477" s="92"/>
      <c r="AH477" s="138"/>
      <c r="AI477" s="92"/>
      <c r="AJ477" s="92"/>
    </row>
    <row r="478" spans="1:36" s="95" customFormat="1" ht="45.75" customHeight="1">
      <c r="A478" s="22"/>
      <c r="B478" s="22">
        <v>2018</v>
      </c>
      <c r="C478" s="23" t="s">
        <v>29</v>
      </c>
      <c r="D478" s="103">
        <v>1802100103</v>
      </c>
      <c r="E478" s="103" t="s">
        <v>3470</v>
      </c>
      <c r="F478" s="103" t="s">
        <v>3462</v>
      </c>
      <c r="G478" s="113" t="s">
        <v>1040</v>
      </c>
      <c r="H478" s="103" t="s">
        <v>1520</v>
      </c>
      <c r="I478" s="103" t="s">
        <v>682</v>
      </c>
      <c r="J478" s="103">
        <v>432</v>
      </c>
      <c r="K478" s="103">
        <v>2018</v>
      </c>
      <c r="L478" s="103" t="s">
        <v>3463</v>
      </c>
      <c r="M478" s="103" t="s">
        <v>36</v>
      </c>
      <c r="N478" s="103">
        <v>47.22</v>
      </c>
      <c r="O478" s="103">
        <v>47.22</v>
      </c>
      <c r="P478" s="103"/>
      <c r="Q478" s="103"/>
      <c r="R478" s="103" t="s">
        <v>2048</v>
      </c>
      <c r="S478" s="103"/>
      <c r="T478" s="103" t="s">
        <v>2045</v>
      </c>
      <c r="U478" s="103"/>
      <c r="V478" s="113"/>
      <c r="W478" s="135"/>
      <c r="X478" s="113"/>
      <c r="AB478" s="92"/>
      <c r="AC478" s="137"/>
      <c r="AD478" s="92"/>
      <c r="AE478" s="92"/>
      <c r="AF478" s="92"/>
      <c r="AG478" s="92"/>
      <c r="AH478" s="138"/>
      <c r="AI478" s="92"/>
      <c r="AJ478" s="92"/>
    </row>
    <row r="479" spans="1:36" s="95" customFormat="1" ht="45.75" customHeight="1">
      <c r="A479" s="22"/>
      <c r="B479" s="22">
        <v>2018</v>
      </c>
      <c r="C479" s="23" t="s">
        <v>29</v>
      </c>
      <c r="D479" s="103">
        <v>1802100502</v>
      </c>
      <c r="E479" s="103" t="s">
        <v>3471</v>
      </c>
      <c r="F479" s="103" t="s">
        <v>3462</v>
      </c>
      <c r="G479" s="113" t="s">
        <v>1040</v>
      </c>
      <c r="H479" s="103" t="s">
        <v>592</v>
      </c>
      <c r="I479" s="103" t="s">
        <v>682</v>
      </c>
      <c r="J479" s="103">
        <v>432</v>
      </c>
      <c r="K479" s="103">
        <v>2018</v>
      </c>
      <c r="L479" s="103" t="s">
        <v>3463</v>
      </c>
      <c r="M479" s="103" t="s">
        <v>36</v>
      </c>
      <c r="N479" s="103">
        <v>50</v>
      </c>
      <c r="O479" s="103">
        <v>50</v>
      </c>
      <c r="P479" s="103"/>
      <c r="Q479" s="103"/>
      <c r="R479" s="103" t="s">
        <v>2048</v>
      </c>
      <c r="S479" s="103"/>
      <c r="T479" s="103" t="s">
        <v>2045</v>
      </c>
      <c r="U479" s="103"/>
      <c r="V479" s="113"/>
      <c r="W479" s="135"/>
      <c r="X479" s="113"/>
      <c r="AB479" s="92"/>
      <c r="AC479" s="137"/>
      <c r="AD479" s="92"/>
      <c r="AE479" s="92"/>
      <c r="AF479" s="92"/>
      <c r="AG479" s="92"/>
      <c r="AH479" s="92"/>
      <c r="AI479" s="92"/>
      <c r="AJ479" s="92"/>
    </row>
    <row r="480" spans="1:36" s="95" customFormat="1" ht="45.75" customHeight="1">
      <c r="A480" s="22"/>
      <c r="B480" s="22">
        <v>2018</v>
      </c>
      <c r="C480" s="23" t="s">
        <v>29</v>
      </c>
      <c r="D480" s="103">
        <v>1802110306</v>
      </c>
      <c r="E480" s="103" t="s">
        <v>3472</v>
      </c>
      <c r="F480" s="103" t="s">
        <v>3462</v>
      </c>
      <c r="G480" s="113" t="s">
        <v>1040</v>
      </c>
      <c r="H480" s="103" t="s">
        <v>1379</v>
      </c>
      <c r="I480" s="103" t="s">
        <v>682</v>
      </c>
      <c r="J480" s="103">
        <v>432</v>
      </c>
      <c r="K480" s="103">
        <v>2018</v>
      </c>
      <c r="L480" s="103" t="s">
        <v>3463</v>
      </c>
      <c r="M480" s="103" t="s">
        <v>36</v>
      </c>
      <c r="N480" s="103">
        <v>50</v>
      </c>
      <c r="O480" s="103">
        <v>50</v>
      </c>
      <c r="P480" s="103"/>
      <c r="Q480" s="103"/>
      <c r="R480" s="103" t="s">
        <v>2092</v>
      </c>
      <c r="S480" s="103"/>
      <c r="T480" s="103" t="s">
        <v>2045</v>
      </c>
      <c r="U480" s="103"/>
      <c r="V480" s="113"/>
      <c r="W480" s="135"/>
      <c r="X480" s="113"/>
      <c r="AB480" s="92"/>
      <c r="AC480" s="137"/>
      <c r="AD480" s="92"/>
      <c r="AE480" s="92"/>
      <c r="AF480" s="92"/>
      <c r="AG480" s="92"/>
      <c r="AH480" s="92"/>
      <c r="AI480" s="92"/>
      <c r="AJ480" s="92"/>
    </row>
    <row r="481" spans="1:24" s="94" customFormat="1" ht="129.75" customHeight="1">
      <c r="A481" s="114"/>
      <c r="B481" s="22">
        <v>2018</v>
      </c>
      <c r="C481" s="23" t="s">
        <v>29</v>
      </c>
      <c r="D481" s="126">
        <v>1802020804</v>
      </c>
      <c r="E481" s="22" t="s">
        <v>3473</v>
      </c>
      <c r="F481" s="112" t="s">
        <v>3474</v>
      </c>
      <c r="G481" s="112" t="s">
        <v>1040</v>
      </c>
      <c r="H481" s="102" t="s">
        <v>586</v>
      </c>
      <c r="I481" s="112" t="s">
        <v>2014</v>
      </c>
      <c r="J481" s="111">
        <v>1</v>
      </c>
      <c r="K481" s="131" t="s">
        <v>3475</v>
      </c>
      <c r="L481" s="111">
        <v>5</v>
      </c>
      <c r="M481" s="111" t="s">
        <v>36</v>
      </c>
      <c r="N481" s="111">
        <v>69.88</v>
      </c>
      <c r="O481" s="111">
        <v>69.88</v>
      </c>
      <c r="P481" s="111"/>
      <c r="Q481" s="111"/>
      <c r="R481" s="136" t="s">
        <v>3476</v>
      </c>
      <c r="S481" s="112" t="s">
        <v>3477</v>
      </c>
      <c r="T481" s="112" t="s">
        <v>2017</v>
      </c>
      <c r="U481" s="111"/>
      <c r="V481" s="111"/>
      <c r="W481" s="112"/>
      <c r="X481" s="112" t="s">
        <v>3478</v>
      </c>
    </row>
    <row r="482" spans="1:24" s="94" customFormat="1" ht="117" customHeight="1">
      <c r="A482" s="114"/>
      <c r="B482" s="22">
        <v>2018</v>
      </c>
      <c r="C482" s="23" t="s">
        <v>29</v>
      </c>
      <c r="D482" s="126">
        <v>1802161702</v>
      </c>
      <c r="E482" s="22" t="s">
        <v>3479</v>
      </c>
      <c r="F482" s="112" t="s">
        <v>3480</v>
      </c>
      <c r="G482" s="112" t="s">
        <v>1040</v>
      </c>
      <c r="H482" s="102" t="s">
        <v>1122</v>
      </c>
      <c r="I482" s="111" t="s">
        <v>3481</v>
      </c>
      <c r="J482" s="111">
        <v>14000</v>
      </c>
      <c r="K482" s="131" t="s">
        <v>3475</v>
      </c>
      <c r="L482" s="111">
        <v>3</v>
      </c>
      <c r="M482" s="111" t="s">
        <v>36</v>
      </c>
      <c r="N482" s="111">
        <v>6.16</v>
      </c>
      <c r="O482" s="111">
        <v>6.16</v>
      </c>
      <c r="P482" s="111"/>
      <c r="Q482" s="111"/>
      <c r="R482" s="136" t="s">
        <v>3482</v>
      </c>
      <c r="S482" s="112" t="s">
        <v>3483</v>
      </c>
      <c r="T482" s="112" t="s">
        <v>2017</v>
      </c>
      <c r="U482" s="111"/>
      <c r="V482" s="111"/>
      <c r="W482" s="112"/>
      <c r="X482" s="112" t="s">
        <v>3484</v>
      </c>
    </row>
    <row r="483" spans="1:24" s="94" customFormat="1" ht="117.75" customHeight="1">
      <c r="A483" s="114"/>
      <c r="B483" s="22">
        <v>2018</v>
      </c>
      <c r="C483" s="23" t="s">
        <v>29</v>
      </c>
      <c r="D483" s="126">
        <v>1802200503</v>
      </c>
      <c r="E483" s="22" t="s">
        <v>3485</v>
      </c>
      <c r="F483" s="126" t="s">
        <v>3486</v>
      </c>
      <c r="G483" s="112" t="s">
        <v>1040</v>
      </c>
      <c r="H483" s="102" t="s">
        <v>1062</v>
      </c>
      <c r="I483" s="112" t="s">
        <v>2014</v>
      </c>
      <c r="J483" s="111">
        <v>1</v>
      </c>
      <c r="K483" s="131" t="s">
        <v>3475</v>
      </c>
      <c r="L483" s="111">
        <v>5</v>
      </c>
      <c r="M483" s="111" t="s">
        <v>36</v>
      </c>
      <c r="N483" s="111">
        <v>59.89</v>
      </c>
      <c r="O483" s="111">
        <v>59.89</v>
      </c>
      <c r="P483" s="111"/>
      <c r="Q483" s="111"/>
      <c r="R483" s="136" t="s">
        <v>3487</v>
      </c>
      <c r="S483" s="112" t="s">
        <v>3488</v>
      </c>
      <c r="T483" s="112" t="s">
        <v>2017</v>
      </c>
      <c r="U483" s="111"/>
      <c r="V483" s="111"/>
      <c r="W483" s="112"/>
      <c r="X483" s="111"/>
    </row>
    <row r="484" spans="1:24" s="94" customFormat="1" ht="57.75" customHeight="1">
      <c r="A484" s="114"/>
      <c r="B484" s="22">
        <v>2018</v>
      </c>
      <c r="C484" s="23" t="s">
        <v>29</v>
      </c>
      <c r="D484" s="109">
        <v>1802180102</v>
      </c>
      <c r="E484" s="22" t="s">
        <v>3489</v>
      </c>
      <c r="F484" s="112" t="s">
        <v>3490</v>
      </c>
      <c r="G484" s="112" t="s">
        <v>1040</v>
      </c>
      <c r="H484" s="102" t="s">
        <v>410</v>
      </c>
      <c r="I484" s="111" t="s">
        <v>1063</v>
      </c>
      <c r="J484" s="111">
        <v>100</v>
      </c>
      <c r="K484" s="131" t="s">
        <v>3475</v>
      </c>
      <c r="L484" s="111">
        <v>3</v>
      </c>
      <c r="M484" s="111" t="s">
        <v>36</v>
      </c>
      <c r="N484" s="111">
        <v>49.8455</v>
      </c>
      <c r="O484" s="111">
        <v>49.8455</v>
      </c>
      <c r="P484" s="111"/>
      <c r="Q484" s="111"/>
      <c r="R484" s="112" t="s">
        <v>3491</v>
      </c>
      <c r="S484" s="112" t="s">
        <v>3492</v>
      </c>
      <c r="T484" s="112" t="s">
        <v>2017</v>
      </c>
      <c r="U484" s="111"/>
      <c r="V484" s="111"/>
      <c r="W484" s="112"/>
      <c r="X484" s="112" t="s">
        <v>3493</v>
      </c>
    </row>
    <row r="485" spans="1:24" s="94" customFormat="1" ht="63" customHeight="1">
      <c r="A485" s="114"/>
      <c r="B485" s="22">
        <v>2018</v>
      </c>
      <c r="C485" s="23" t="s">
        <v>29</v>
      </c>
      <c r="D485" s="109">
        <v>1802180103</v>
      </c>
      <c r="E485" s="22"/>
      <c r="F485" s="112"/>
      <c r="G485" s="112"/>
      <c r="H485" s="102"/>
      <c r="I485" s="111"/>
      <c r="J485" s="111"/>
      <c r="K485" s="131"/>
      <c r="L485" s="111"/>
      <c r="M485" s="111"/>
      <c r="N485" s="111"/>
      <c r="O485" s="111"/>
      <c r="P485" s="111"/>
      <c r="Q485" s="111"/>
      <c r="R485" s="112"/>
      <c r="S485" s="112"/>
      <c r="T485" s="112" t="s">
        <v>2017</v>
      </c>
      <c r="U485" s="111"/>
      <c r="V485" s="111"/>
      <c r="W485" s="111"/>
      <c r="X485" s="112"/>
    </row>
    <row r="486" spans="1:24" s="94" customFormat="1" ht="112.5" customHeight="1">
      <c r="A486" s="114"/>
      <c r="B486" s="22">
        <v>2018</v>
      </c>
      <c r="C486" s="23" t="s">
        <v>29</v>
      </c>
      <c r="D486" s="126">
        <v>1802020205</v>
      </c>
      <c r="E486" s="22" t="s">
        <v>3494</v>
      </c>
      <c r="F486" s="112" t="s">
        <v>3495</v>
      </c>
      <c r="G486" s="112" t="s">
        <v>1040</v>
      </c>
      <c r="H486" s="102" t="s">
        <v>582</v>
      </c>
      <c r="I486" s="111" t="s">
        <v>1063</v>
      </c>
      <c r="J486" s="111">
        <v>22.3</v>
      </c>
      <c r="K486" s="131" t="s">
        <v>3475</v>
      </c>
      <c r="L486" s="111">
        <v>3</v>
      </c>
      <c r="M486" s="111" t="s">
        <v>36</v>
      </c>
      <c r="N486" s="111">
        <v>39.96</v>
      </c>
      <c r="O486" s="111">
        <v>39.96</v>
      </c>
      <c r="P486" s="111"/>
      <c r="Q486" s="111"/>
      <c r="R486" s="136" t="s">
        <v>3496</v>
      </c>
      <c r="S486" s="112" t="s">
        <v>3497</v>
      </c>
      <c r="T486" s="112" t="s">
        <v>2017</v>
      </c>
      <c r="U486" s="111"/>
      <c r="V486" s="111"/>
      <c r="W486" s="112"/>
      <c r="X486" s="111"/>
    </row>
    <row r="487" spans="1:24" s="94" customFormat="1" ht="126.75" customHeight="1">
      <c r="A487" s="114"/>
      <c r="B487" s="22">
        <v>2018</v>
      </c>
      <c r="C487" s="23" t="s">
        <v>29</v>
      </c>
      <c r="D487" s="126">
        <v>1802071806</v>
      </c>
      <c r="E487" s="22" t="s">
        <v>3498</v>
      </c>
      <c r="F487" s="126" t="s">
        <v>3499</v>
      </c>
      <c r="G487" s="112" t="s">
        <v>1040</v>
      </c>
      <c r="H487" s="102" t="s">
        <v>3500</v>
      </c>
      <c r="I487" s="112" t="s">
        <v>3501</v>
      </c>
      <c r="J487" s="111">
        <v>19</v>
      </c>
      <c r="K487" s="131" t="s">
        <v>3475</v>
      </c>
      <c r="L487" s="111">
        <v>3</v>
      </c>
      <c r="M487" s="111" t="s">
        <v>36</v>
      </c>
      <c r="N487" s="111">
        <v>29.852</v>
      </c>
      <c r="O487" s="111">
        <v>29.852</v>
      </c>
      <c r="P487" s="111"/>
      <c r="Q487" s="111"/>
      <c r="R487" s="136" t="s">
        <v>3502</v>
      </c>
      <c r="S487" s="112" t="s">
        <v>3503</v>
      </c>
      <c r="T487" s="112" t="s">
        <v>2017</v>
      </c>
      <c r="U487" s="111"/>
      <c r="V487" s="111"/>
      <c r="W487" s="112"/>
      <c r="X487" s="111"/>
    </row>
    <row r="488" spans="1:24" s="94" customFormat="1" ht="93.75" customHeight="1">
      <c r="A488" s="114"/>
      <c r="B488" s="22">
        <v>2018</v>
      </c>
      <c r="C488" s="23" t="s">
        <v>29</v>
      </c>
      <c r="D488" s="126">
        <v>1802081007</v>
      </c>
      <c r="E488" s="22" t="s">
        <v>3504</v>
      </c>
      <c r="F488" s="102" t="s">
        <v>3505</v>
      </c>
      <c r="G488" s="102" t="s">
        <v>1040</v>
      </c>
      <c r="H488" s="102" t="s">
        <v>3506</v>
      </c>
      <c r="I488" s="126" t="s">
        <v>922</v>
      </c>
      <c r="J488" s="102">
        <v>1</v>
      </c>
      <c r="K488" s="132" t="s">
        <v>3475</v>
      </c>
      <c r="L488" s="126">
        <v>3</v>
      </c>
      <c r="M488" s="126" t="s">
        <v>36</v>
      </c>
      <c r="N488" s="126">
        <v>6.577</v>
      </c>
      <c r="O488" s="126">
        <v>6.577</v>
      </c>
      <c r="P488" s="126"/>
      <c r="Q488" s="126"/>
      <c r="R488" s="102" t="s">
        <v>3507</v>
      </c>
      <c r="S488" s="102" t="s">
        <v>3503</v>
      </c>
      <c r="T488" s="102" t="s">
        <v>2017</v>
      </c>
      <c r="U488" s="126"/>
      <c r="V488" s="126"/>
      <c r="W488" s="102"/>
      <c r="X488" s="102" t="s">
        <v>3508</v>
      </c>
    </row>
    <row r="489" spans="1:24" s="94" customFormat="1" ht="100.5" customHeight="1">
      <c r="A489" s="114"/>
      <c r="B489" s="22">
        <v>2018</v>
      </c>
      <c r="C489" s="23" t="s">
        <v>29</v>
      </c>
      <c r="D489" s="126">
        <v>1802160508</v>
      </c>
      <c r="E489" s="22" t="s">
        <v>3509</v>
      </c>
      <c r="F489" s="102" t="s">
        <v>3510</v>
      </c>
      <c r="G489" s="102" t="s">
        <v>1040</v>
      </c>
      <c r="H489" s="102" t="s">
        <v>1110</v>
      </c>
      <c r="I489" s="102" t="s">
        <v>2014</v>
      </c>
      <c r="J489" s="126">
        <v>1</v>
      </c>
      <c r="K489" s="132" t="s">
        <v>3475</v>
      </c>
      <c r="L489" s="126">
        <v>5</v>
      </c>
      <c r="M489" s="126" t="s">
        <v>36</v>
      </c>
      <c r="N489" s="126">
        <v>40</v>
      </c>
      <c r="O489" s="126">
        <v>40</v>
      </c>
      <c r="P489" s="126"/>
      <c r="Q489" s="126"/>
      <c r="R489" s="129" t="s">
        <v>3511</v>
      </c>
      <c r="S489" s="102" t="s">
        <v>3497</v>
      </c>
      <c r="T489" s="102" t="s">
        <v>2017</v>
      </c>
      <c r="U489" s="126"/>
      <c r="V489" s="126"/>
      <c r="W489" s="102"/>
      <c r="X489" s="126"/>
    </row>
    <row r="490" spans="1:24" ht="40.5">
      <c r="A490" s="22"/>
      <c r="B490" s="22">
        <v>2018</v>
      </c>
      <c r="C490" s="23" t="s">
        <v>29</v>
      </c>
      <c r="D490" s="102">
        <v>1802030203</v>
      </c>
      <c r="E490" s="128" t="s">
        <v>3512</v>
      </c>
      <c r="F490" s="102" t="s">
        <v>31</v>
      </c>
      <c r="G490" s="102" t="s">
        <v>32</v>
      </c>
      <c r="H490" s="102" t="s">
        <v>483</v>
      </c>
      <c r="I490" s="102" t="s">
        <v>927</v>
      </c>
      <c r="J490" s="102">
        <v>350</v>
      </c>
      <c r="K490" s="132" t="s">
        <v>3475</v>
      </c>
      <c r="L490" s="102">
        <v>20</v>
      </c>
      <c r="M490" s="102" t="s">
        <v>36</v>
      </c>
      <c r="N490" s="102">
        <v>15</v>
      </c>
      <c r="O490" s="102">
        <v>15</v>
      </c>
      <c r="P490" s="102"/>
      <c r="Q490" s="102"/>
      <c r="R490" s="102" t="s">
        <v>483</v>
      </c>
      <c r="S490" s="102">
        <v>400</v>
      </c>
      <c r="T490" s="102" t="s">
        <v>37</v>
      </c>
      <c r="U490" s="102"/>
      <c r="V490" s="102"/>
      <c r="W490" s="102"/>
      <c r="X490" s="102"/>
    </row>
    <row r="491" spans="1:24" s="96" customFormat="1" ht="24.75" customHeight="1">
      <c r="A491" s="114"/>
      <c r="B491" s="22">
        <v>2018</v>
      </c>
      <c r="C491" s="23" t="s">
        <v>29</v>
      </c>
      <c r="D491" s="109">
        <v>1802180104</v>
      </c>
      <c r="E491" s="118" t="s">
        <v>3513</v>
      </c>
      <c r="F491" s="109" t="s">
        <v>3514</v>
      </c>
      <c r="G491" s="109" t="s">
        <v>1040</v>
      </c>
      <c r="H491" s="109" t="s">
        <v>878</v>
      </c>
      <c r="I491" s="109" t="s">
        <v>682</v>
      </c>
      <c r="J491" s="109">
        <v>315</v>
      </c>
      <c r="K491" s="133" t="s">
        <v>3515</v>
      </c>
      <c r="L491" s="109"/>
      <c r="M491" s="133" t="s">
        <v>36</v>
      </c>
      <c r="N491" s="109">
        <v>50</v>
      </c>
      <c r="O491" s="109">
        <v>50</v>
      </c>
      <c r="P491" s="109"/>
      <c r="Q491" s="109"/>
      <c r="R491" s="109" t="s">
        <v>878</v>
      </c>
      <c r="S491" s="109"/>
      <c r="T491" s="133" t="s">
        <v>37</v>
      </c>
      <c r="U491" s="109"/>
      <c r="V491" s="109"/>
      <c r="W491" s="109"/>
      <c r="X491" s="109"/>
    </row>
    <row r="492" spans="1:24" s="96" customFormat="1" ht="24.75" customHeight="1">
      <c r="A492" s="114"/>
      <c r="B492" s="22">
        <v>2018</v>
      </c>
      <c r="C492" s="23" t="s">
        <v>29</v>
      </c>
      <c r="D492" s="109">
        <v>1802040502</v>
      </c>
      <c r="E492" s="118" t="s">
        <v>3516</v>
      </c>
      <c r="F492" s="129" t="s">
        <v>2235</v>
      </c>
      <c r="G492" s="109" t="s">
        <v>1040</v>
      </c>
      <c r="H492" s="109" t="s">
        <v>989</v>
      </c>
      <c r="I492" s="109"/>
      <c r="J492" s="109"/>
      <c r="K492" s="133" t="s">
        <v>3515</v>
      </c>
      <c r="L492" s="109"/>
      <c r="M492" s="133" t="s">
        <v>36</v>
      </c>
      <c r="N492" s="109">
        <v>50</v>
      </c>
      <c r="O492" s="109">
        <v>50</v>
      </c>
      <c r="P492" s="109"/>
      <c r="Q492" s="109"/>
      <c r="R492" s="109" t="s">
        <v>989</v>
      </c>
      <c r="S492" s="109"/>
      <c r="T492" s="133" t="s">
        <v>2236</v>
      </c>
      <c r="U492" s="109"/>
      <c r="V492" s="109"/>
      <c r="W492" s="109"/>
      <c r="X492" s="109"/>
    </row>
    <row r="493" spans="1:24" s="96" customFormat="1" ht="24.75" customHeight="1">
      <c r="A493" s="114"/>
      <c r="B493" s="22">
        <v>2018</v>
      </c>
      <c r="C493" s="23" t="s">
        <v>29</v>
      </c>
      <c r="D493" s="109">
        <v>1802011703</v>
      </c>
      <c r="E493" s="118" t="s">
        <v>3517</v>
      </c>
      <c r="F493" s="129" t="s">
        <v>2235</v>
      </c>
      <c r="G493" s="109" t="s">
        <v>1040</v>
      </c>
      <c r="H493" s="118" t="s">
        <v>3238</v>
      </c>
      <c r="I493" s="133"/>
      <c r="J493" s="109"/>
      <c r="K493" s="133" t="s">
        <v>3515</v>
      </c>
      <c r="L493" s="109"/>
      <c r="M493" s="133" t="s">
        <v>36</v>
      </c>
      <c r="N493" s="109">
        <v>10</v>
      </c>
      <c r="O493" s="109">
        <v>10</v>
      </c>
      <c r="P493" s="109"/>
      <c r="Q493" s="109"/>
      <c r="R493" s="118" t="s">
        <v>3238</v>
      </c>
      <c r="S493" s="109"/>
      <c r="T493" s="133" t="s">
        <v>2236</v>
      </c>
      <c r="U493" s="109"/>
      <c r="V493" s="109"/>
      <c r="W493" s="109"/>
      <c r="X493" s="109"/>
    </row>
    <row r="494" spans="1:24" s="96" customFormat="1" ht="24.75" customHeight="1">
      <c r="A494" s="114"/>
      <c r="B494" s="22">
        <v>2018</v>
      </c>
      <c r="C494" s="23" t="s">
        <v>29</v>
      </c>
      <c r="D494" s="109">
        <v>1802011302</v>
      </c>
      <c r="E494" s="118" t="s">
        <v>3518</v>
      </c>
      <c r="F494" s="129" t="s">
        <v>2235</v>
      </c>
      <c r="G494" s="109" t="s">
        <v>1040</v>
      </c>
      <c r="H494" s="118" t="s">
        <v>3232</v>
      </c>
      <c r="I494" s="133"/>
      <c r="J494" s="109"/>
      <c r="K494" s="133" t="s">
        <v>3515</v>
      </c>
      <c r="L494" s="109"/>
      <c r="M494" s="133" t="s">
        <v>36</v>
      </c>
      <c r="N494" s="109">
        <v>10</v>
      </c>
      <c r="O494" s="109">
        <v>10</v>
      </c>
      <c r="P494" s="109"/>
      <c r="Q494" s="109"/>
      <c r="R494" s="118" t="s">
        <v>3232</v>
      </c>
      <c r="S494" s="109"/>
      <c r="T494" s="133" t="s">
        <v>2236</v>
      </c>
      <c r="U494" s="109"/>
      <c r="V494" s="109"/>
      <c r="W494" s="109"/>
      <c r="X494" s="109"/>
    </row>
    <row r="495" spans="1:24" s="96" customFormat="1" ht="24.75" customHeight="1">
      <c r="A495" s="114"/>
      <c r="B495" s="22">
        <v>2018</v>
      </c>
      <c r="C495" s="23" t="s">
        <v>29</v>
      </c>
      <c r="D495" s="109">
        <v>1802011003</v>
      </c>
      <c r="E495" s="118" t="s">
        <v>3519</v>
      </c>
      <c r="F495" s="129" t="s">
        <v>2235</v>
      </c>
      <c r="G495" s="109" t="s">
        <v>1040</v>
      </c>
      <c r="H495" s="118" t="s">
        <v>2312</v>
      </c>
      <c r="I495" s="133"/>
      <c r="J495" s="109"/>
      <c r="K495" s="133" t="s">
        <v>3515</v>
      </c>
      <c r="L495" s="109"/>
      <c r="M495" s="133" t="s">
        <v>36</v>
      </c>
      <c r="N495" s="109">
        <v>10</v>
      </c>
      <c r="O495" s="109">
        <v>10</v>
      </c>
      <c r="P495" s="109"/>
      <c r="Q495" s="109"/>
      <c r="R495" s="118" t="s">
        <v>2312</v>
      </c>
      <c r="S495" s="109"/>
      <c r="T495" s="133" t="s">
        <v>2236</v>
      </c>
      <c r="U495" s="109"/>
      <c r="V495" s="109"/>
      <c r="W495" s="109"/>
      <c r="X495" s="109"/>
    </row>
    <row r="496" spans="1:24" s="96" customFormat="1" ht="24.75" customHeight="1">
      <c r="A496" s="114"/>
      <c r="B496" s="22">
        <v>2018</v>
      </c>
      <c r="C496" s="23" t="s">
        <v>29</v>
      </c>
      <c r="D496" s="109">
        <v>1802011502</v>
      </c>
      <c r="E496" s="118" t="s">
        <v>3520</v>
      </c>
      <c r="F496" s="129" t="s">
        <v>2235</v>
      </c>
      <c r="G496" s="109" t="s">
        <v>1040</v>
      </c>
      <c r="H496" s="118" t="s">
        <v>2159</v>
      </c>
      <c r="I496" s="133"/>
      <c r="J496" s="109"/>
      <c r="K496" s="133" t="s">
        <v>3515</v>
      </c>
      <c r="L496" s="109"/>
      <c r="M496" s="133" t="s">
        <v>36</v>
      </c>
      <c r="N496" s="109">
        <v>10</v>
      </c>
      <c r="O496" s="109">
        <v>10</v>
      </c>
      <c r="P496" s="109"/>
      <c r="Q496" s="109"/>
      <c r="R496" s="118" t="s">
        <v>2159</v>
      </c>
      <c r="S496" s="109"/>
      <c r="T496" s="133" t="s">
        <v>2236</v>
      </c>
      <c r="U496" s="109"/>
      <c r="V496" s="109"/>
      <c r="W496" s="109"/>
      <c r="X496" s="109"/>
    </row>
    <row r="497" spans="1:24" s="96" customFormat="1" ht="24.75" customHeight="1">
      <c r="A497" s="114"/>
      <c r="B497" s="22">
        <v>2018</v>
      </c>
      <c r="C497" s="23" t="s">
        <v>29</v>
      </c>
      <c r="D497" s="109">
        <v>1802010103</v>
      </c>
      <c r="E497" s="118" t="s">
        <v>3521</v>
      </c>
      <c r="F497" s="129" t="s">
        <v>2235</v>
      </c>
      <c r="G497" s="109" t="s">
        <v>1040</v>
      </c>
      <c r="H497" s="118" t="s">
        <v>1905</v>
      </c>
      <c r="I497" s="133"/>
      <c r="J497" s="109"/>
      <c r="K497" s="133" t="s">
        <v>3515</v>
      </c>
      <c r="L497" s="109"/>
      <c r="M497" s="133" t="s">
        <v>36</v>
      </c>
      <c r="N497" s="109">
        <v>10</v>
      </c>
      <c r="O497" s="109">
        <v>10</v>
      </c>
      <c r="P497" s="109"/>
      <c r="Q497" s="109"/>
      <c r="R497" s="118" t="s">
        <v>1905</v>
      </c>
      <c r="S497" s="109"/>
      <c r="T497" s="133" t="s">
        <v>2236</v>
      </c>
      <c r="U497" s="109"/>
      <c r="V497" s="109"/>
      <c r="W497" s="109"/>
      <c r="X497" s="109"/>
    </row>
    <row r="498" spans="1:24" s="96" customFormat="1" ht="24.75" customHeight="1">
      <c r="A498" s="114"/>
      <c r="B498" s="22">
        <v>2018</v>
      </c>
      <c r="C498" s="23" t="s">
        <v>29</v>
      </c>
      <c r="D498" s="109">
        <v>1802010403</v>
      </c>
      <c r="E498" s="118" t="s">
        <v>3522</v>
      </c>
      <c r="F498" s="129" t="s">
        <v>2235</v>
      </c>
      <c r="G498" s="109" t="s">
        <v>1040</v>
      </c>
      <c r="H498" s="118" t="s">
        <v>907</v>
      </c>
      <c r="I498" s="133"/>
      <c r="J498" s="109"/>
      <c r="K498" s="133" t="s">
        <v>3515</v>
      </c>
      <c r="L498" s="109"/>
      <c r="M498" s="133" t="s">
        <v>36</v>
      </c>
      <c r="N498" s="109">
        <v>10</v>
      </c>
      <c r="O498" s="109">
        <v>10</v>
      </c>
      <c r="P498" s="109"/>
      <c r="Q498" s="109"/>
      <c r="R498" s="118" t="s">
        <v>907</v>
      </c>
      <c r="S498" s="109"/>
      <c r="T498" s="133" t="s">
        <v>2236</v>
      </c>
      <c r="U498" s="109"/>
      <c r="V498" s="109"/>
      <c r="W498" s="109"/>
      <c r="X498" s="109"/>
    </row>
    <row r="499" spans="1:24" s="96" customFormat="1" ht="24.75" customHeight="1">
      <c r="A499" s="114"/>
      <c r="B499" s="22">
        <v>2018</v>
      </c>
      <c r="C499" s="23" t="s">
        <v>29</v>
      </c>
      <c r="D499" s="109">
        <v>1802010503</v>
      </c>
      <c r="E499" s="118" t="s">
        <v>3523</v>
      </c>
      <c r="F499" s="129" t="s">
        <v>2235</v>
      </c>
      <c r="G499" s="109" t="s">
        <v>1040</v>
      </c>
      <c r="H499" s="118" t="s">
        <v>1907</v>
      </c>
      <c r="I499" s="133"/>
      <c r="J499" s="109"/>
      <c r="K499" s="133" t="s">
        <v>3515</v>
      </c>
      <c r="L499" s="109"/>
      <c r="M499" s="133" t="s">
        <v>36</v>
      </c>
      <c r="N499" s="109">
        <v>10</v>
      </c>
      <c r="O499" s="109">
        <v>10</v>
      </c>
      <c r="P499" s="109"/>
      <c r="Q499" s="109"/>
      <c r="R499" s="118" t="s">
        <v>1907</v>
      </c>
      <c r="S499" s="109"/>
      <c r="T499" s="133" t="s">
        <v>2236</v>
      </c>
      <c r="U499" s="109"/>
      <c r="V499" s="109"/>
      <c r="W499" s="109"/>
      <c r="X499" s="109"/>
    </row>
    <row r="500" spans="1:24" s="96" customFormat="1" ht="24.75" customHeight="1">
      <c r="A500" s="114"/>
      <c r="B500" s="22">
        <v>2018</v>
      </c>
      <c r="C500" s="23" t="s">
        <v>29</v>
      </c>
      <c r="D500" s="109">
        <v>1802010703</v>
      </c>
      <c r="E500" s="118" t="s">
        <v>3524</v>
      </c>
      <c r="F500" s="129" t="s">
        <v>2235</v>
      </c>
      <c r="G500" s="109" t="s">
        <v>1040</v>
      </c>
      <c r="H500" s="118" t="s">
        <v>3226</v>
      </c>
      <c r="I500" s="133"/>
      <c r="J500" s="109"/>
      <c r="K500" s="133" t="s">
        <v>3515</v>
      </c>
      <c r="L500" s="109"/>
      <c r="M500" s="133" t="s">
        <v>36</v>
      </c>
      <c r="N500" s="109">
        <v>10</v>
      </c>
      <c r="O500" s="109">
        <v>10</v>
      </c>
      <c r="P500" s="109"/>
      <c r="Q500" s="109"/>
      <c r="R500" s="118" t="s">
        <v>3226</v>
      </c>
      <c r="S500" s="109"/>
      <c r="T500" s="133" t="s">
        <v>2236</v>
      </c>
      <c r="U500" s="109"/>
      <c r="V500" s="109"/>
      <c r="W500" s="109"/>
      <c r="X500" s="109"/>
    </row>
    <row r="501" spans="1:24" s="96" customFormat="1" ht="24.75" customHeight="1">
      <c r="A501" s="114"/>
      <c r="B501" s="22">
        <v>2018</v>
      </c>
      <c r="C501" s="23" t="s">
        <v>29</v>
      </c>
      <c r="D501" s="109">
        <v>1802011401</v>
      </c>
      <c r="E501" s="118" t="s">
        <v>3525</v>
      </c>
      <c r="F501" s="129" t="s">
        <v>2235</v>
      </c>
      <c r="G501" s="109" t="s">
        <v>1040</v>
      </c>
      <c r="H501" s="118" t="s">
        <v>2163</v>
      </c>
      <c r="I501" s="133"/>
      <c r="J501" s="109"/>
      <c r="K501" s="133" t="s">
        <v>3515</v>
      </c>
      <c r="L501" s="109"/>
      <c r="M501" s="133" t="s">
        <v>36</v>
      </c>
      <c r="N501" s="109">
        <v>10</v>
      </c>
      <c r="O501" s="109">
        <v>10</v>
      </c>
      <c r="P501" s="109"/>
      <c r="Q501" s="109"/>
      <c r="R501" s="118" t="s">
        <v>2163</v>
      </c>
      <c r="S501" s="109"/>
      <c r="T501" s="133" t="s">
        <v>2236</v>
      </c>
      <c r="U501" s="109"/>
      <c r="V501" s="109"/>
      <c r="W501" s="109"/>
      <c r="X501" s="109"/>
    </row>
    <row r="502" spans="1:24" s="96" customFormat="1" ht="24.75" customHeight="1">
      <c r="A502" s="114"/>
      <c r="B502" s="22">
        <v>2018</v>
      </c>
      <c r="C502" s="23" t="s">
        <v>29</v>
      </c>
      <c r="D502" s="109">
        <v>1802010602</v>
      </c>
      <c r="E502" s="118" t="s">
        <v>3526</v>
      </c>
      <c r="F502" s="129" t="s">
        <v>2235</v>
      </c>
      <c r="G502" s="109" t="s">
        <v>1040</v>
      </c>
      <c r="H502" s="118" t="s">
        <v>1909</v>
      </c>
      <c r="I502" s="133"/>
      <c r="J502" s="109"/>
      <c r="K502" s="133" t="s">
        <v>3515</v>
      </c>
      <c r="L502" s="109"/>
      <c r="M502" s="133" t="s">
        <v>36</v>
      </c>
      <c r="N502" s="109">
        <v>10</v>
      </c>
      <c r="O502" s="109">
        <v>10</v>
      </c>
      <c r="P502" s="109"/>
      <c r="Q502" s="109"/>
      <c r="R502" s="118" t="s">
        <v>1909</v>
      </c>
      <c r="S502" s="109"/>
      <c r="T502" s="133" t="s">
        <v>2236</v>
      </c>
      <c r="U502" s="109"/>
      <c r="V502" s="109"/>
      <c r="W502" s="109"/>
      <c r="X502" s="109"/>
    </row>
    <row r="503" spans="1:24" s="96" customFormat="1" ht="24.75" customHeight="1">
      <c r="A503" s="114"/>
      <c r="B503" s="22">
        <v>2018</v>
      </c>
      <c r="C503" s="23" t="s">
        <v>29</v>
      </c>
      <c r="D503" s="109">
        <v>1802010302</v>
      </c>
      <c r="E503" s="118" t="s">
        <v>3527</v>
      </c>
      <c r="F503" s="129" t="s">
        <v>2235</v>
      </c>
      <c r="G503" s="109" t="s">
        <v>1040</v>
      </c>
      <c r="H503" s="118" t="s">
        <v>2306</v>
      </c>
      <c r="I503" s="133"/>
      <c r="J503" s="109"/>
      <c r="K503" s="133" t="s">
        <v>3515</v>
      </c>
      <c r="L503" s="109"/>
      <c r="M503" s="133" t="s">
        <v>36</v>
      </c>
      <c r="N503" s="109">
        <v>10</v>
      </c>
      <c r="O503" s="109">
        <v>10</v>
      </c>
      <c r="P503" s="109"/>
      <c r="Q503" s="109"/>
      <c r="R503" s="118" t="s">
        <v>2306</v>
      </c>
      <c r="S503" s="109"/>
      <c r="T503" s="133" t="s">
        <v>2236</v>
      </c>
      <c r="U503" s="109"/>
      <c r="V503" s="109"/>
      <c r="W503" s="109"/>
      <c r="X503" s="109"/>
    </row>
    <row r="504" spans="1:24" s="96" customFormat="1" ht="24.75" customHeight="1">
      <c r="A504" s="114"/>
      <c r="B504" s="22">
        <v>2018</v>
      </c>
      <c r="C504" s="23" t="s">
        <v>29</v>
      </c>
      <c r="D504" s="109">
        <v>1802140702</v>
      </c>
      <c r="E504" s="118" t="s">
        <v>3528</v>
      </c>
      <c r="F504" s="129" t="s">
        <v>2235</v>
      </c>
      <c r="G504" s="109" t="s">
        <v>1040</v>
      </c>
      <c r="H504" s="118" t="s">
        <v>2216</v>
      </c>
      <c r="I504" s="133"/>
      <c r="J504" s="109"/>
      <c r="K504" s="133" t="s">
        <v>3515</v>
      </c>
      <c r="L504" s="109"/>
      <c r="M504" s="133" t="s">
        <v>36</v>
      </c>
      <c r="N504" s="109">
        <v>10</v>
      </c>
      <c r="O504" s="109">
        <v>10</v>
      </c>
      <c r="P504" s="109"/>
      <c r="Q504" s="109"/>
      <c r="R504" s="118" t="s">
        <v>2216</v>
      </c>
      <c r="S504" s="109"/>
      <c r="T504" s="133" t="s">
        <v>2236</v>
      </c>
      <c r="U504" s="109"/>
      <c r="V504" s="109"/>
      <c r="W504" s="109"/>
      <c r="X504" s="109"/>
    </row>
    <row r="505" spans="1:24" s="96" customFormat="1" ht="24.75" customHeight="1">
      <c r="A505" s="114"/>
      <c r="B505" s="22">
        <v>2018</v>
      </c>
      <c r="C505" s="23" t="s">
        <v>29</v>
      </c>
      <c r="D505" s="109">
        <v>1802140202</v>
      </c>
      <c r="E505" s="118" t="s">
        <v>3529</v>
      </c>
      <c r="F505" s="129" t="s">
        <v>2235</v>
      </c>
      <c r="G505" s="109" t="s">
        <v>1040</v>
      </c>
      <c r="H505" s="118" t="s">
        <v>982</v>
      </c>
      <c r="I505" s="133"/>
      <c r="J505" s="109"/>
      <c r="K505" s="133" t="s">
        <v>3515</v>
      </c>
      <c r="L505" s="109"/>
      <c r="M505" s="133" t="s">
        <v>36</v>
      </c>
      <c r="N505" s="109">
        <v>10</v>
      </c>
      <c r="O505" s="109">
        <v>10</v>
      </c>
      <c r="P505" s="109"/>
      <c r="Q505" s="109"/>
      <c r="R505" s="118" t="s">
        <v>982</v>
      </c>
      <c r="S505" s="109"/>
      <c r="T505" s="133" t="s">
        <v>2236</v>
      </c>
      <c r="U505" s="109"/>
      <c r="V505" s="109"/>
      <c r="W505" s="109"/>
      <c r="X505" s="109"/>
    </row>
    <row r="506" spans="1:24" s="96" customFormat="1" ht="24.75" customHeight="1">
      <c r="A506" s="114"/>
      <c r="B506" s="22">
        <v>2018</v>
      </c>
      <c r="C506" s="23" t="s">
        <v>29</v>
      </c>
      <c r="D506" s="109">
        <v>1802141203</v>
      </c>
      <c r="E506" s="118" t="s">
        <v>3530</v>
      </c>
      <c r="F506" s="129" t="s">
        <v>2235</v>
      </c>
      <c r="G506" s="109" t="s">
        <v>1040</v>
      </c>
      <c r="H506" s="118" t="s">
        <v>3177</v>
      </c>
      <c r="I506" s="133"/>
      <c r="J506" s="109"/>
      <c r="K506" s="133" t="s">
        <v>3515</v>
      </c>
      <c r="L506" s="109"/>
      <c r="M506" s="133" t="s">
        <v>36</v>
      </c>
      <c r="N506" s="109">
        <v>10</v>
      </c>
      <c r="O506" s="109">
        <v>10</v>
      </c>
      <c r="P506" s="109"/>
      <c r="Q506" s="109"/>
      <c r="R506" s="118" t="s">
        <v>3177</v>
      </c>
      <c r="S506" s="109"/>
      <c r="T506" s="133" t="s">
        <v>2236</v>
      </c>
      <c r="U506" s="109"/>
      <c r="V506" s="109"/>
      <c r="W506" s="109"/>
      <c r="X506" s="109"/>
    </row>
    <row r="507" spans="1:24" s="96" customFormat="1" ht="24.75" customHeight="1">
      <c r="A507" s="114"/>
      <c r="B507" s="22">
        <v>2018</v>
      </c>
      <c r="C507" s="23" t="s">
        <v>29</v>
      </c>
      <c r="D507" s="109">
        <v>1802140402</v>
      </c>
      <c r="E507" s="118" t="s">
        <v>3531</v>
      </c>
      <c r="F507" s="129" t="s">
        <v>2235</v>
      </c>
      <c r="G507" s="109" t="s">
        <v>1040</v>
      </c>
      <c r="H507" s="118" t="s">
        <v>2390</v>
      </c>
      <c r="I507" s="133"/>
      <c r="J507" s="109"/>
      <c r="K507" s="133" t="s">
        <v>3515</v>
      </c>
      <c r="L507" s="109"/>
      <c r="M507" s="133" t="s">
        <v>36</v>
      </c>
      <c r="N507" s="109">
        <v>10</v>
      </c>
      <c r="O507" s="109">
        <v>10</v>
      </c>
      <c r="P507" s="109"/>
      <c r="Q507" s="109"/>
      <c r="R507" s="118" t="s">
        <v>2390</v>
      </c>
      <c r="S507" s="109"/>
      <c r="T507" s="133" t="s">
        <v>2236</v>
      </c>
      <c r="U507" s="109"/>
      <c r="V507" s="109"/>
      <c r="W507" s="109"/>
      <c r="X507" s="109"/>
    </row>
    <row r="508" spans="1:24" s="96" customFormat="1" ht="24.75" customHeight="1">
      <c r="A508" s="114"/>
      <c r="B508" s="22">
        <v>2018</v>
      </c>
      <c r="C508" s="23" t="s">
        <v>29</v>
      </c>
      <c r="D508" s="109">
        <v>1802141403</v>
      </c>
      <c r="E508" s="118" t="s">
        <v>3532</v>
      </c>
      <c r="F508" s="129" t="s">
        <v>2235</v>
      </c>
      <c r="G508" s="109" t="s">
        <v>1040</v>
      </c>
      <c r="H508" s="118" t="s">
        <v>3533</v>
      </c>
      <c r="I508" s="133"/>
      <c r="J508" s="109"/>
      <c r="K508" s="133" t="s">
        <v>3515</v>
      </c>
      <c r="L508" s="109"/>
      <c r="M508" s="133" t="s">
        <v>36</v>
      </c>
      <c r="N508" s="109">
        <v>10</v>
      </c>
      <c r="O508" s="109">
        <v>10</v>
      </c>
      <c r="P508" s="109"/>
      <c r="Q508" s="109"/>
      <c r="R508" s="118" t="s">
        <v>3533</v>
      </c>
      <c r="S508" s="109"/>
      <c r="T508" s="133" t="s">
        <v>2236</v>
      </c>
      <c r="U508" s="109"/>
      <c r="V508" s="109"/>
      <c r="W508" s="109"/>
      <c r="X508" s="109"/>
    </row>
    <row r="509" spans="1:24" s="96" customFormat="1" ht="24.75" customHeight="1">
      <c r="A509" s="114"/>
      <c r="B509" s="22">
        <v>2018</v>
      </c>
      <c r="C509" s="23" t="s">
        <v>29</v>
      </c>
      <c r="D509" s="109">
        <v>1802140101</v>
      </c>
      <c r="E509" s="118" t="s">
        <v>3534</v>
      </c>
      <c r="F509" s="129" t="s">
        <v>3535</v>
      </c>
      <c r="G509" s="109" t="s">
        <v>1040</v>
      </c>
      <c r="H509" s="118" t="s">
        <v>903</v>
      </c>
      <c r="I509" s="133"/>
      <c r="J509" s="109"/>
      <c r="K509" s="133" t="s">
        <v>3515</v>
      </c>
      <c r="L509" s="109"/>
      <c r="M509" s="133" t="s">
        <v>36</v>
      </c>
      <c r="N509" s="109">
        <v>10</v>
      </c>
      <c r="O509" s="109">
        <v>10</v>
      </c>
      <c r="P509" s="109"/>
      <c r="Q509" s="109"/>
      <c r="R509" s="118" t="s">
        <v>903</v>
      </c>
      <c r="S509" s="109"/>
      <c r="T509" s="133" t="s">
        <v>37</v>
      </c>
      <c r="U509" s="109"/>
      <c r="V509" s="109"/>
      <c r="W509" s="109"/>
      <c r="X509" s="109"/>
    </row>
    <row r="510" spans="1:24" s="96" customFormat="1" ht="24.75" customHeight="1">
      <c r="A510" s="114"/>
      <c r="B510" s="22">
        <v>2018</v>
      </c>
      <c r="C510" s="23" t="s">
        <v>29</v>
      </c>
      <c r="D510" s="109">
        <v>1802140302</v>
      </c>
      <c r="E510" s="118" t="s">
        <v>3536</v>
      </c>
      <c r="F510" s="129" t="s">
        <v>2235</v>
      </c>
      <c r="G510" s="109" t="s">
        <v>1040</v>
      </c>
      <c r="H510" s="118" t="s">
        <v>1888</v>
      </c>
      <c r="I510" s="133"/>
      <c r="J510" s="109"/>
      <c r="K510" s="133" t="s">
        <v>3515</v>
      </c>
      <c r="L510" s="109"/>
      <c r="M510" s="133" t="s">
        <v>36</v>
      </c>
      <c r="N510" s="109">
        <v>10</v>
      </c>
      <c r="O510" s="109">
        <v>10</v>
      </c>
      <c r="P510" s="109"/>
      <c r="Q510" s="109"/>
      <c r="R510" s="118" t="s">
        <v>1888</v>
      </c>
      <c r="S510" s="109"/>
      <c r="T510" s="133" t="s">
        <v>2236</v>
      </c>
      <c r="U510" s="109"/>
      <c r="V510" s="109"/>
      <c r="W510" s="109"/>
      <c r="X510" s="109"/>
    </row>
    <row r="511" spans="1:24" s="96" customFormat="1" ht="24.75" customHeight="1">
      <c r="A511" s="114"/>
      <c r="B511" s="22">
        <v>2018</v>
      </c>
      <c r="C511" s="23" t="s">
        <v>29</v>
      </c>
      <c r="D511" s="109">
        <v>1802140501</v>
      </c>
      <c r="E511" s="118" t="s">
        <v>3537</v>
      </c>
      <c r="F511" s="129" t="s">
        <v>2235</v>
      </c>
      <c r="G511" s="109" t="s">
        <v>1040</v>
      </c>
      <c r="H511" s="118" t="s">
        <v>1891</v>
      </c>
      <c r="I511" s="133"/>
      <c r="J511" s="109"/>
      <c r="K511" s="133" t="s">
        <v>3515</v>
      </c>
      <c r="L511" s="109"/>
      <c r="M511" s="133" t="s">
        <v>36</v>
      </c>
      <c r="N511" s="109">
        <v>10</v>
      </c>
      <c r="O511" s="109">
        <v>10</v>
      </c>
      <c r="P511" s="109"/>
      <c r="Q511" s="109"/>
      <c r="R511" s="118" t="s">
        <v>1891</v>
      </c>
      <c r="S511" s="109"/>
      <c r="T511" s="133" t="s">
        <v>2236</v>
      </c>
      <c r="U511" s="109"/>
      <c r="V511" s="109"/>
      <c r="W511" s="109"/>
      <c r="X511" s="109"/>
    </row>
    <row r="512" spans="1:24" s="96" customFormat="1" ht="24.75" customHeight="1">
      <c r="A512" s="114"/>
      <c r="B512" s="22">
        <v>2018</v>
      </c>
      <c r="C512" s="23" t="s">
        <v>29</v>
      </c>
      <c r="D512" s="109">
        <v>1802180302</v>
      </c>
      <c r="E512" s="118" t="s">
        <v>3538</v>
      </c>
      <c r="F512" s="129" t="s">
        <v>2235</v>
      </c>
      <c r="G512" s="109" t="s">
        <v>1040</v>
      </c>
      <c r="H512" s="118" t="s">
        <v>1875</v>
      </c>
      <c r="I512" s="133"/>
      <c r="J512" s="109"/>
      <c r="K512" s="133" t="s">
        <v>3515</v>
      </c>
      <c r="L512" s="109"/>
      <c r="M512" s="133" t="s">
        <v>36</v>
      </c>
      <c r="N512" s="109">
        <v>10</v>
      </c>
      <c r="O512" s="109">
        <v>10</v>
      </c>
      <c r="P512" s="109"/>
      <c r="Q512" s="109"/>
      <c r="R512" s="118" t="s">
        <v>1875</v>
      </c>
      <c r="S512" s="109"/>
      <c r="T512" s="133" t="s">
        <v>2236</v>
      </c>
      <c r="U512" s="109"/>
      <c r="V512" s="109"/>
      <c r="W512" s="109"/>
      <c r="X512" s="109"/>
    </row>
    <row r="513" spans="1:24" s="96" customFormat="1" ht="24.75" customHeight="1">
      <c r="A513" s="114"/>
      <c r="B513" s="22">
        <v>2018</v>
      </c>
      <c r="C513" s="23" t="s">
        <v>29</v>
      </c>
      <c r="D513" s="109">
        <v>1802180504</v>
      </c>
      <c r="E513" s="118" t="s">
        <v>3539</v>
      </c>
      <c r="F513" s="129" t="s">
        <v>2235</v>
      </c>
      <c r="G513" s="109" t="s">
        <v>1040</v>
      </c>
      <c r="H513" s="118" t="s">
        <v>2406</v>
      </c>
      <c r="I513" s="133"/>
      <c r="J513" s="109"/>
      <c r="K513" s="133" t="s">
        <v>3515</v>
      </c>
      <c r="L513" s="109"/>
      <c r="M513" s="133" t="s">
        <v>36</v>
      </c>
      <c r="N513" s="109">
        <v>10</v>
      </c>
      <c r="O513" s="109">
        <v>10</v>
      </c>
      <c r="P513" s="109"/>
      <c r="Q513" s="109"/>
      <c r="R513" s="118" t="s">
        <v>2406</v>
      </c>
      <c r="S513" s="109"/>
      <c r="T513" s="133" t="s">
        <v>2236</v>
      </c>
      <c r="U513" s="109"/>
      <c r="V513" s="109"/>
      <c r="W513" s="109"/>
      <c r="X513" s="109"/>
    </row>
    <row r="514" spans="1:24" s="96" customFormat="1" ht="24.75" customHeight="1">
      <c r="A514" s="114"/>
      <c r="B514" s="22">
        <v>2018</v>
      </c>
      <c r="C514" s="23" t="s">
        <v>29</v>
      </c>
      <c r="D514" s="109">
        <v>1802180402</v>
      </c>
      <c r="E514" s="118" t="s">
        <v>3540</v>
      </c>
      <c r="F514" s="129" t="s">
        <v>2235</v>
      </c>
      <c r="G514" s="109" t="s">
        <v>1040</v>
      </c>
      <c r="H514" s="118" t="s">
        <v>876</v>
      </c>
      <c r="I514" s="133"/>
      <c r="J514" s="109"/>
      <c r="K514" s="133" t="s">
        <v>3515</v>
      </c>
      <c r="L514" s="109"/>
      <c r="M514" s="133" t="s">
        <v>36</v>
      </c>
      <c r="N514" s="109">
        <v>10</v>
      </c>
      <c r="O514" s="109">
        <v>10</v>
      </c>
      <c r="P514" s="109"/>
      <c r="Q514" s="109"/>
      <c r="R514" s="118" t="s">
        <v>876</v>
      </c>
      <c r="S514" s="109"/>
      <c r="T514" s="133" t="s">
        <v>2236</v>
      </c>
      <c r="U514" s="109"/>
      <c r="V514" s="109"/>
      <c r="W514" s="109"/>
      <c r="X514" s="109"/>
    </row>
    <row r="515" spans="1:24" s="96" customFormat="1" ht="24.75" customHeight="1">
      <c r="A515" s="114"/>
      <c r="B515" s="22">
        <v>2018</v>
      </c>
      <c r="C515" s="23" t="s">
        <v>29</v>
      </c>
      <c r="D515" s="109">
        <v>1802181004</v>
      </c>
      <c r="E515" s="118" t="s">
        <v>3541</v>
      </c>
      <c r="F515" s="129" t="s">
        <v>2235</v>
      </c>
      <c r="G515" s="109" t="s">
        <v>1040</v>
      </c>
      <c r="H515" s="118" t="s">
        <v>1011</v>
      </c>
      <c r="I515" s="133"/>
      <c r="J515" s="109"/>
      <c r="K515" s="133" t="s">
        <v>3515</v>
      </c>
      <c r="L515" s="109"/>
      <c r="M515" s="133" t="s">
        <v>36</v>
      </c>
      <c r="N515" s="109">
        <v>10</v>
      </c>
      <c r="O515" s="109">
        <v>10</v>
      </c>
      <c r="P515" s="109"/>
      <c r="Q515" s="109"/>
      <c r="R515" s="118" t="s">
        <v>1011</v>
      </c>
      <c r="S515" s="109"/>
      <c r="T515" s="133" t="s">
        <v>2236</v>
      </c>
      <c r="U515" s="109"/>
      <c r="V515" s="109"/>
      <c r="W515" s="109"/>
      <c r="X515" s="109"/>
    </row>
    <row r="516" spans="1:24" s="96" customFormat="1" ht="24.75" customHeight="1">
      <c r="A516" s="114"/>
      <c r="B516" s="22">
        <v>2018</v>
      </c>
      <c r="C516" s="23" t="s">
        <v>29</v>
      </c>
      <c r="D516" s="109">
        <v>1802180703</v>
      </c>
      <c r="E516" s="118" t="s">
        <v>3542</v>
      </c>
      <c r="F516" s="129" t="s">
        <v>2235</v>
      </c>
      <c r="G516" s="109" t="s">
        <v>1040</v>
      </c>
      <c r="H516" s="118" t="s">
        <v>2133</v>
      </c>
      <c r="I516" s="133"/>
      <c r="J516" s="109"/>
      <c r="K516" s="133" t="s">
        <v>3515</v>
      </c>
      <c r="L516" s="109"/>
      <c r="M516" s="133" t="s">
        <v>36</v>
      </c>
      <c r="N516" s="109">
        <v>10</v>
      </c>
      <c r="O516" s="109">
        <v>10</v>
      </c>
      <c r="P516" s="109"/>
      <c r="Q516" s="109"/>
      <c r="R516" s="118" t="s">
        <v>3543</v>
      </c>
      <c r="S516" s="109"/>
      <c r="T516" s="133" t="s">
        <v>2236</v>
      </c>
      <c r="U516" s="109"/>
      <c r="V516" s="109"/>
      <c r="W516" s="109"/>
      <c r="X516" s="109"/>
    </row>
    <row r="517" spans="1:24" s="96" customFormat="1" ht="24.75" customHeight="1">
      <c r="A517" s="114"/>
      <c r="B517" s="22">
        <v>2018</v>
      </c>
      <c r="C517" s="23" t="s">
        <v>29</v>
      </c>
      <c r="D517" s="109">
        <v>1802181103</v>
      </c>
      <c r="E517" s="118" t="s">
        <v>3544</v>
      </c>
      <c r="F517" s="129" t="s">
        <v>2235</v>
      </c>
      <c r="G517" s="109" t="s">
        <v>1040</v>
      </c>
      <c r="H517" s="118" t="s">
        <v>2131</v>
      </c>
      <c r="I517" s="133"/>
      <c r="J517" s="109"/>
      <c r="K517" s="133" t="s">
        <v>3515</v>
      </c>
      <c r="L517" s="109"/>
      <c r="M517" s="133" t="s">
        <v>36</v>
      </c>
      <c r="N517" s="109">
        <v>10</v>
      </c>
      <c r="O517" s="109">
        <v>10</v>
      </c>
      <c r="P517" s="109"/>
      <c r="Q517" s="109"/>
      <c r="R517" s="118" t="s">
        <v>2131</v>
      </c>
      <c r="S517" s="109"/>
      <c r="T517" s="133" t="s">
        <v>2236</v>
      </c>
      <c r="U517" s="109"/>
      <c r="V517" s="109"/>
      <c r="W517" s="109"/>
      <c r="X517" s="109"/>
    </row>
    <row r="518" spans="1:24" s="96" customFormat="1" ht="24.75" customHeight="1">
      <c r="A518" s="114"/>
      <c r="B518" s="22">
        <v>2018</v>
      </c>
      <c r="C518" s="23" t="s">
        <v>29</v>
      </c>
      <c r="D518" s="109">
        <v>1802070302</v>
      </c>
      <c r="E518" s="118" t="s">
        <v>3545</v>
      </c>
      <c r="F518" s="129" t="s">
        <v>2235</v>
      </c>
      <c r="G518" s="109" t="s">
        <v>1040</v>
      </c>
      <c r="H518" s="118" t="s">
        <v>2355</v>
      </c>
      <c r="I518" s="133"/>
      <c r="J518" s="109"/>
      <c r="K518" s="133" t="s">
        <v>3515</v>
      </c>
      <c r="L518" s="109"/>
      <c r="M518" s="133" t="s">
        <v>36</v>
      </c>
      <c r="N518" s="109">
        <v>10</v>
      </c>
      <c r="O518" s="109">
        <v>10</v>
      </c>
      <c r="P518" s="109"/>
      <c r="Q518" s="109"/>
      <c r="R518" s="118" t="s">
        <v>2355</v>
      </c>
      <c r="S518" s="109"/>
      <c r="T518" s="133" t="s">
        <v>2236</v>
      </c>
      <c r="U518" s="109"/>
      <c r="V518" s="109"/>
      <c r="W518" s="109"/>
      <c r="X518" s="109"/>
    </row>
    <row r="519" spans="1:24" s="96" customFormat="1" ht="24.75" customHeight="1">
      <c r="A519" s="114"/>
      <c r="B519" s="22">
        <v>2018</v>
      </c>
      <c r="C519" s="23" t="s">
        <v>29</v>
      </c>
      <c r="D519" s="109">
        <v>1802070402</v>
      </c>
      <c r="E519" s="118" t="s">
        <v>3546</v>
      </c>
      <c r="F519" s="129" t="s">
        <v>2235</v>
      </c>
      <c r="G519" s="109" t="s">
        <v>1040</v>
      </c>
      <c r="H519" s="118" t="s">
        <v>2353</v>
      </c>
      <c r="I519" s="133"/>
      <c r="J519" s="109"/>
      <c r="K519" s="133" t="s">
        <v>3515</v>
      </c>
      <c r="L519" s="109"/>
      <c r="M519" s="133" t="s">
        <v>36</v>
      </c>
      <c r="N519" s="109">
        <v>10</v>
      </c>
      <c r="O519" s="109">
        <v>10</v>
      </c>
      <c r="P519" s="109"/>
      <c r="Q519" s="109"/>
      <c r="R519" s="118" t="s">
        <v>2353</v>
      </c>
      <c r="S519" s="109"/>
      <c r="T519" s="133" t="s">
        <v>2236</v>
      </c>
      <c r="U519" s="109"/>
      <c r="V519" s="109"/>
      <c r="W519" s="109"/>
      <c r="X519" s="109"/>
    </row>
    <row r="520" spans="1:24" s="96" customFormat="1" ht="24.75" customHeight="1">
      <c r="A520" s="114"/>
      <c r="B520" s="22">
        <v>2018</v>
      </c>
      <c r="C520" s="23" t="s">
        <v>29</v>
      </c>
      <c r="D520" s="109">
        <v>1802070102</v>
      </c>
      <c r="E520" s="118" t="s">
        <v>3547</v>
      </c>
      <c r="F520" s="129" t="s">
        <v>2235</v>
      </c>
      <c r="G520" s="109" t="s">
        <v>1040</v>
      </c>
      <c r="H520" s="118" t="s">
        <v>1884</v>
      </c>
      <c r="I520" s="133"/>
      <c r="J520" s="109"/>
      <c r="K520" s="133" t="s">
        <v>3515</v>
      </c>
      <c r="L520" s="109"/>
      <c r="M520" s="133" t="s">
        <v>36</v>
      </c>
      <c r="N520" s="109">
        <v>10</v>
      </c>
      <c r="O520" s="109">
        <v>10</v>
      </c>
      <c r="P520" s="109"/>
      <c r="Q520" s="109"/>
      <c r="R520" s="118" t="s">
        <v>1884</v>
      </c>
      <c r="S520" s="109"/>
      <c r="T520" s="133" t="s">
        <v>2236</v>
      </c>
      <c r="U520" s="109"/>
      <c r="V520" s="109"/>
      <c r="W520" s="109"/>
      <c r="X520" s="109"/>
    </row>
    <row r="521" spans="1:24" s="96" customFormat="1" ht="24.75" customHeight="1">
      <c r="A521" s="114"/>
      <c r="B521" s="22">
        <v>2018</v>
      </c>
      <c r="C521" s="23" t="s">
        <v>29</v>
      </c>
      <c r="D521" s="109">
        <v>1802071002</v>
      </c>
      <c r="E521" s="118" t="s">
        <v>3548</v>
      </c>
      <c r="F521" s="129" t="s">
        <v>2235</v>
      </c>
      <c r="G521" s="109" t="s">
        <v>1040</v>
      </c>
      <c r="H521" s="118" t="s">
        <v>3271</v>
      </c>
      <c r="I521" s="133"/>
      <c r="J521" s="109"/>
      <c r="K521" s="133" t="s">
        <v>3515</v>
      </c>
      <c r="L521" s="109"/>
      <c r="M521" s="133" t="s">
        <v>36</v>
      </c>
      <c r="N521" s="109">
        <v>10</v>
      </c>
      <c r="O521" s="109">
        <v>10</v>
      </c>
      <c r="P521" s="109"/>
      <c r="Q521" s="109"/>
      <c r="R521" s="118" t="s">
        <v>3271</v>
      </c>
      <c r="S521" s="109"/>
      <c r="T521" s="133" t="s">
        <v>2236</v>
      </c>
      <c r="U521" s="109"/>
      <c r="V521" s="109"/>
      <c r="W521" s="109"/>
      <c r="X521" s="109"/>
    </row>
    <row r="522" spans="1:24" s="96" customFormat="1" ht="24.75" customHeight="1">
      <c r="A522" s="114"/>
      <c r="B522" s="22">
        <v>2018</v>
      </c>
      <c r="C522" s="23" t="s">
        <v>29</v>
      </c>
      <c r="D522" s="109">
        <v>1802070802</v>
      </c>
      <c r="E522" s="118" t="s">
        <v>3549</v>
      </c>
      <c r="F522" s="129" t="s">
        <v>2235</v>
      </c>
      <c r="G522" s="109" t="s">
        <v>1040</v>
      </c>
      <c r="H522" s="118" t="s">
        <v>3278</v>
      </c>
      <c r="I522" s="133"/>
      <c r="J522" s="109"/>
      <c r="K522" s="133" t="s">
        <v>3515</v>
      </c>
      <c r="L522" s="109"/>
      <c r="M522" s="133" t="s">
        <v>36</v>
      </c>
      <c r="N522" s="109">
        <v>10</v>
      </c>
      <c r="O522" s="109">
        <v>10</v>
      </c>
      <c r="P522" s="109"/>
      <c r="Q522" s="109"/>
      <c r="R522" s="118" t="s">
        <v>3278</v>
      </c>
      <c r="S522" s="109"/>
      <c r="T522" s="133" t="s">
        <v>2236</v>
      </c>
      <c r="U522" s="109"/>
      <c r="V522" s="109"/>
      <c r="W522" s="109"/>
      <c r="X522" s="109"/>
    </row>
    <row r="523" spans="1:24" s="96" customFormat="1" ht="24.75" customHeight="1">
      <c r="A523" s="114"/>
      <c r="B523" s="22">
        <v>2018</v>
      </c>
      <c r="C523" s="23" t="s">
        <v>29</v>
      </c>
      <c r="D523" s="109">
        <v>1802070503</v>
      </c>
      <c r="E523" s="118" t="s">
        <v>3550</v>
      </c>
      <c r="F523" s="129" t="s">
        <v>2235</v>
      </c>
      <c r="G523" s="109" t="s">
        <v>1040</v>
      </c>
      <c r="H523" s="118" t="s">
        <v>901</v>
      </c>
      <c r="I523" s="133"/>
      <c r="J523" s="109"/>
      <c r="K523" s="133" t="s">
        <v>3515</v>
      </c>
      <c r="L523" s="109"/>
      <c r="M523" s="133" t="s">
        <v>36</v>
      </c>
      <c r="N523" s="109">
        <v>10</v>
      </c>
      <c r="O523" s="109">
        <v>10</v>
      </c>
      <c r="P523" s="109"/>
      <c r="Q523" s="109"/>
      <c r="R523" s="118" t="s">
        <v>901</v>
      </c>
      <c r="S523" s="109"/>
      <c r="T523" s="133" t="s">
        <v>2236</v>
      </c>
      <c r="U523" s="109"/>
      <c r="V523" s="109"/>
      <c r="W523" s="109"/>
      <c r="X523" s="109"/>
    </row>
    <row r="524" spans="1:24" s="96" customFormat="1" ht="24.75" customHeight="1">
      <c r="A524" s="114"/>
      <c r="B524" s="22">
        <v>2018</v>
      </c>
      <c r="C524" s="23" t="s">
        <v>29</v>
      </c>
      <c r="D524" s="109">
        <v>1802070203</v>
      </c>
      <c r="E524" s="118" t="s">
        <v>3551</v>
      </c>
      <c r="F524" s="129" t="s">
        <v>2235</v>
      </c>
      <c r="G524" s="109" t="s">
        <v>1040</v>
      </c>
      <c r="H524" s="118" t="s">
        <v>1886</v>
      </c>
      <c r="I524" s="133"/>
      <c r="J524" s="109"/>
      <c r="K524" s="133" t="s">
        <v>3515</v>
      </c>
      <c r="L524" s="109"/>
      <c r="M524" s="133" t="s">
        <v>36</v>
      </c>
      <c r="N524" s="109">
        <v>10</v>
      </c>
      <c r="O524" s="109">
        <v>10</v>
      </c>
      <c r="P524" s="109"/>
      <c r="Q524" s="109"/>
      <c r="R524" s="118" t="s">
        <v>1886</v>
      </c>
      <c r="S524" s="109"/>
      <c r="T524" s="133" t="s">
        <v>2236</v>
      </c>
      <c r="U524" s="109"/>
      <c r="V524" s="109"/>
      <c r="W524" s="109"/>
      <c r="X524" s="109"/>
    </row>
    <row r="525" spans="1:24" s="96" customFormat="1" ht="24.75" customHeight="1">
      <c r="A525" s="114"/>
      <c r="B525" s="22">
        <v>2018</v>
      </c>
      <c r="C525" s="23" t="s">
        <v>29</v>
      </c>
      <c r="D525" s="109">
        <v>1802071102</v>
      </c>
      <c r="E525" s="118" t="s">
        <v>3552</v>
      </c>
      <c r="F525" s="129" t="s">
        <v>2235</v>
      </c>
      <c r="G525" s="109" t="s">
        <v>1040</v>
      </c>
      <c r="H525" s="118" t="s">
        <v>3553</v>
      </c>
      <c r="I525" s="133"/>
      <c r="J525" s="109"/>
      <c r="K525" s="133" t="s">
        <v>3515</v>
      </c>
      <c r="L525" s="109"/>
      <c r="M525" s="133" t="s">
        <v>36</v>
      </c>
      <c r="N525" s="109">
        <v>10</v>
      </c>
      <c r="O525" s="109">
        <v>10</v>
      </c>
      <c r="P525" s="109"/>
      <c r="Q525" s="109"/>
      <c r="R525" s="118" t="s">
        <v>3553</v>
      </c>
      <c r="S525" s="109"/>
      <c r="T525" s="133" t="s">
        <v>2236</v>
      </c>
      <c r="U525" s="109"/>
      <c r="V525" s="109"/>
      <c r="W525" s="109"/>
      <c r="X525" s="109"/>
    </row>
    <row r="526" spans="1:24" s="96" customFormat="1" ht="24.75" customHeight="1">
      <c r="A526" s="114"/>
      <c r="B526" s="22">
        <v>2018</v>
      </c>
      <c r="C526" s="23" t="s">
        <v>29</v>
      </c>
      <c r="D526" s="109">
        <v>1802070702</v>
      </c>
      <c r="E526" s="118" t="s">
        <v>3554</v>
      </c>
      <c r="F526" s="129" t="s">
        <v>2235</v>
      </c>
      <c r="G526" s="109" t="s">
        <v>1040</v>
      </c>
      <c r="H526" s="118" t="s">
        <v>3280</v>
      </c>
      <c r="I526" s="133"/>
      <c r="J526" s="109"/>
      <c r="K526" s="133" t="s">
        <v>3515</v>
      </c>
      <c r="L526" s="109"/>
      <c r="M526" s="133" t="s">
        <v>36</v>
      </c>
      <c r="N526" s="109">
        <v>10</v>
      </c>
      <c r="O526" s="109">
        <v>10</v>
      </c>
      <c r="P526" s="109"/>
      <c r="Q526" s="109"/>
      <c r="R526" s="118" t="s">
        <v>3280</v>
      </c>
      <c r="S526" s="109"/>
      <c r="T526" s="133" t="s">
        <v>2236</v>
      </c>
      <c r="U526" s="109"/>
      <c r="V526" s="109"/>
      <c r="W526" s="109"/>
      <c r="X526" s="109"/>
    </row>
    <row r="527" spans="1:24" s="96" customFormat="1" ht="24.75" customHeight="1">
      <c r="A527" s="114"/>
      <c r="B527" s="22">
        <v>2018</v>
      </c>
      <c r="C527" s="23" t="s">
        <v>29</v>
      </c>
      <c r="D527" s="109">
        <v>1802071303</v>
      </c>
      <c r="E527" s="118" t="s">
        <v>3555</v>
      </c>
      <c r="F527" s="129" t="s">
        <v>2235</v>
      </c>
      <c r="G527" s="109" t="s">
        <v>1040</v>
      </c>
      <c r="H527" s="118" t="s">
        <v>3269</v>
      </c>
      <c r="I527" s="133"/>
      <c r="J527" s="109"/>
      <c r="K527" s="133" t="s">
        <v>3515</v>
      </c>
      <c r="L527" s="109"/>
      <c r="M527" s="133" t="s">
        <v>36</v>
      </c>
      <c r="N527" s="109">
        <v>10</v>
      </c>
      <c r="O527" s="109">
        <v>10</v>
      </c>
      <c r="P527" s="109"/>
      <c r="Q527" s="109"/>
      <c r="R527" s="118" t="s">
        <v>3269</v>
      </c>
      <c r="S527" s="109"/>
      <c r="T527" s="133" t="s">
        <v>2236</v>
      </c>
      <c r="U527" s="109"/>
      <c r="V527" s="109"/>
      <c r="W527" s="109"/>
      <c r="X527" s="109"/>
    </row>
    <row r="528" spans="1:24" s="96" customFormat="1" ht="24.75" customHeight="1">
      <c r="A528" s="114"/>
      <c r="B528" s="22">
        <v>2018</v>
      </c>
      <c r="C528" s="23" t="s">
        <v>29</v>
      </c>
      <c r="D528" s="109">
        <v>1802070903</v>
      </c>
      <c r="E528" s="118" t="s">
        <v>3556</v>
      </c>
      <c r="F528" s="129" t="s">
        <v>2235</v>
      </c>
      <c r="G528" s="109" t="s">
        <v>1040</v>
      </c>
      <c r="H528" s="118" t="s">
        <v>2198</v>
      </c>
      <c r="I528" s="133"/>
      <c r="J528" s="109"/>
      <c r="K528" s="133" t="s">
        <v>3515</v>
      </c>
      <c r="L528" s="109"/>
      <c r="M528" s="133" t="s">
        <v>36</v>
      </c>
      <c r="N528" s="109">
        <v>10</v>
      </c>
      <c r="O528" s="109">
        <v>10</v>
      </c>
      <c r="P528" s="109"/>
      <c r="Q528" s="109"/>
      <c r="R528" s="118" t="s">
        <v>2198</v>
      </c>
      <c r="S528" s="109"/>
      <c r="T528" s="133" t="s">
        <v>2236</v>
      </c>
      <c r="U528" s="109"/>
      <c r="V528" s="109"/>
      <c r="W528" s="109"/>
      <c r="X528" s="109"/>
    </row>
    <row r="529" spans="1:24" s="96" customFormat="1" ht="24.75" customHeight="1">
      <c r="A529" s="114"/>
      <c r="B529" s="22">
        <v>2018</v>
      </c>
      <c r="C529" s="23" t="s">
        <v>29</v>
      </c>
      <c r="D529" s="109">
        <v>1802060701</v>
      </c>
      <c r="E529" s="118" t="s">
        <v>3557</v>
      </c>
      <c r="F529" s="129" t="s">
        <v>2235</v>
      </c>
      <c r="G529" s="109" t="s">
        <v>1040</v>
      </c>
      <c r="H529" s="118" t="s">
        <v>3558</v>
      </c>
      <c r="I529" s="133"/>
      <c r="J529" s="109"/>
      <c r="K529" s="133" t="s">
        <v>3515</v>
      </c>
      <c r="L529" s="109"/>
      <c r="M529" s="133" t="s">
        <v>36</v>
      </c>
      <c r="N529" s="109">
        <v>10</v>
      </c>
      <c r="O529" s="109">
        <v>10</v>
      </c>
      <c r="P529" s="109"/>
      <c r="Q529" s="109"/>
      <c r="R529" s="118" t="s">
        <v>3558</v>
      </c>
      <c r="S529" s="109"/>
      <c r="T529" s="133" t="s">
        <v>2236</v>
      </c>
      <c r="U529" s="109"/>
      <c r="V529" s="109"/>
      <c r="W529" s="109"/>
      <c r="X529" s="109"/>
    </row>
    <row r="530" spans="1:24" s="96" customFormat="1" ht="24.75" customHeight="1">
      <c r="A530" s="114"/>
      <c r="B530" s="22">
        <v>2018</v>
      </c>
      <c r="C530" s="23" t="s">
        <v>29</v>
      </c>
      <c r="D530" s="109">
        <v>1802061503</v>
      </c>
      <c r="E530" s="118" t="s">
        <v>3559</v>
      </c>
      <c r="F530" s="129" t="s">
        <v>2235</v>
      </c>
      <c r="G530" s="109" t="s">
        <v>1040</v>
      </c>
      <c r="H530" s="118" t="s">
        <v>2317</v>
      </c>
      <c r="I530" s="133"/>
      <c r="J530" s="109"/>
      <c r="K530" s="133" t="s">
        <v>3515</v>
      </c>
      <c r="L530" s="109"/>
      <c r="M530" s="133" t="s">
        <v>36</v>
      </c>
      <c r="N530" s="109">
        <v>10</v>
      </c>
      <c r="O530" s="109">
        <v>10</v>
      </c>
      <c r="P530" s="109"/>
      <c r="Q530" s="109"/>
      <c r="R530" s="118" t="s">
        <v>2317</v>
      </c>
      <c r="S530" s="109"/>
      <c r="T530" s="133" t="s">
        <v>2236</v>
      </c>
      <c r="U530" s="109"/>
      <c r="V530" s="109"/>
      <c r="W530" s="109"/>
      <c r="X530" s="109"/>
    </row>
    <row r="531" spans="1:24" s="96" customFormat="1" ht="24.75" customHeight="1">
      <c r="A531" s="114"/>
      <c r="B531" s="22">
        <v>2018</v>
      </c>
      <c r="C531" s="23" t="s">
        <v>29</v>
      </c>
      <c r="D531" s="109">
        <v>1802061804</v>
      </c>
      <c r="E531" s="118" t="s">
        <v>3560</v>
      </c>
      <c r="F531" s="129" t="s">
        <v>2235</v>
      </c>
      <c r="G531" s="109" t="s">
        <v>1040</v>
      </c>
      <c r="H531" s="118" t="s">
        <v>3363</v>
      </c>
      <c r="I531" s="133"/>
      <c r="J531" s="109"/>
      <c r="K531" s="133" t="s">
        <v>3515</v>
      </c>
      <c r="L531" s="109"/>
      <c r="M531" s="133" t="s">
        <v>36</v>
      </c>
      <c r="N531" s="109">
        <v>10</v>
      </c>
      <c r="O531" s="109">
        <v>10</v>
      </c>
      <c r="P531" s="109"/>
      <c r="Q531" s="109"/>
      <c r="R531" s="118" t="s">
        <v>3363</v>
      </c>
      <c r="S531" s="109"/>
      <c r="T531" s="133" t="s">
        <v>2236</v>
      </c>
      <c r="U531" s="109"/>
      <c r="V531" s="109"/>
      <c r="W531" s="109"/>
      <c r="X531" s="109"/>
    </row>
    <row r="532" spans="1:24" s="96" customFormat="1" ht="24.75" customHeight="1">
      <c r="A532" s="114"/>
      <c r="B532" s="22">
        <v>2018</v>
      </c>
      <c r="C532" s="23" t="s">
        <v>29</v>
      </c>
      <c r="D532" s="109">
        <v>1802060901</v>
      </c>
      <c r="E532" s="118" t="s">
        <v>3561</v>
      </c>
      <c r="F532" s="129" t="s">
        <v>2235</v>
      </c>
      <c r="G532" s="109" t="s">
        <v>1040</v>
      </c>
      <c r="H532" s="118" t="s">
        <v>1005</v>
      </c>
      <c r="I532" s="133"/>
      <c r="J532" s="109"/>
      <c r="K532" s="133" t="s">
        <v>3515</v>
      </c>
      <c r="L532" s="109"/>
      <c r="M532" s="133" t="s">
        <v>36</v>
      </c>
      <c r="N532" s="109">
        <v>10</v>
      </c>
      <c r="O532" s="109">
        <v>10</v>
      </c>
      <c r="P532" s="109"/>
      <c r="Q532" s="109"/>
      <c r="R532" s="118" t="s">
        <v>1005</v>
      </c>
      <c r="S532" s="109"/>
      <c r="T532" s="133" t="s">
        <v>2236</v>
      </c>
      <c r="U532" s="109"/>
      <c r="V532" s="109"/>
      <c r="W532" s="109"/>
      <c r="X532" s="109"/>
    </row>
    <row r="533" spans="1:24" s="96" customFormat="1" ht="24.75" customHeight="1">
      <c r="A533" s="114"/>
      <c r="B533" s="22">
        <v>2018</v>
      </c>
      <c r="C533" s="23" t="s">
        <v>29</v>
      </c>
      <c r="D533" s="109">
        <v>1802060303</v>
      </c>
      <c r="E533" s="118" t="s">
        <v>3562</v>
      </c>
      <c r="F533" s="129" t="s">
        <v>2235</v>
      </c>
      <c r="G533" s="109" t="s">
        <v>1040</v>
      </c>
      <c r="H533" s="118" t="s">
        <v>2321</v>
      </c>
      <c r="I533" s="133"/>
      <c r="J533" s="109"/>
      <c r="K533" s="133" t="s">
        <v>3515</v>
      </c>
      <c r="L533" s="109"/>
      <c r="M533" s="133" t="s">
        <v>36</v>
      </c>
      <c r="N533" s="109">
        <v>10</v>
      </c>
      <c r="O533" s="109">
        <v>10</v>
      </c>
      <c r="P533" s="109"/>
      <c r="Q533" s="109"/>
      <c r="R533" s="118" t="s">
        <v>2321</v>
      </c>
      <c r="S533" s="109"/>
      <c r="T533" s="133" t="s">
        <v>2236</v>
      </c>
      <c r="U533" s="109"/>
      <c r="V533" s="109"/>
      <c r="W533" s="109"/>
      <c r="X533" s="109"/>
    </row>
    <row r="534" spans="1:24" s="96" customFormat="1" ht="24.75" customHeight="1">
      <c r="A534" s="114"/>
      <c r="B534" s="22">
        <v>2018</v>
      </c>
      <c r="C534" s="23" t="s">
        <v>29</v>
      </c>
      <c r="D534" s="109">
        <v>1802061303</v>
      </c>
      <c r="E534" s="118" t="s">
        <v>3563</v>
      </c>
      <c r="F534" s="129" t="s">
        <v>2235</v>
      </c>
      <c r="G534" s="109" t="s">
        <v>1040</v>
      </c>
      <c r="H534" s="118" t="s">
        <v>2315</v>
      </c>
      <c r="I534" s="133"/>
      <c r="J534" s="109"/>
      <c r="K534" s="133" t="s">
        <v>3515</v>
      </c>
      <c r="L534" s="109"/>
      <c r="M534" s="133" t="s">
        <v>36</v>
      </c>
      <c r="N534" s="109">
        <v>10</v>
      </c>
      <c r="O534" s="109">
        <v>10</v>
      </c>
      <c r="P534" s="109"/>
      <c r="Q534" s="109"/>
      <c r="R534" s="118" t="s">
        <v>2315</v>
      </c>
      <c r="S534" s="109"/>
      <c r="T534" s="133" t="s">
        <v>2236</v>
      </c>
      <c r="U534" s="109"/>
      <c r="V534" s="109"/>
      <c r="W534" s="109"/>
      <c r="X534" s="109"/>
    </row>
    <row r="535" spans="1:24" s="96" customFormat="1" ht="24.75" customHeight="1">
      <c r="A535" s="114"/>
      <c r="B535" s="22">
        <v>2018</v>
      </c>
      <c r="C535" s="23" t="s">
        <v>29</v>
      </c>
      <c r="D535" s="109">
        <v>1802060103</v>
      </c>
      <c r="E535" s="118" t="s">
        <v>3564</v>
      </c>
      <c r="F535" s="129" t="s">
        <v>2235</v>
      </c>
      <c r="G535" s="109" t="s">
        <v>1040</v>
      </c>
      <c r="H535" s="118" t="s">
        <v>899</v>
      </c>
      <c r="I535" s="133"/>
      <c r="J535" s="109"/>
      <c r="K535" s="133" t="s">
        <v>3515</v>
      </c>
      <c r="L535" s="109"/>
      <c r="M535" s="133" t="s">
        <v>36</v>
      </c>
      <c r="N535" s="109">
        <v>10</v>
      </c>
      <c r="O535" s="109">
        <v>10</v>
      </c>
      <c r="P535" s="109"/>
      <c r="Q535" s="109"/>
      <c r="R535" s="118" t="s">
        <v>899</v>
      </c>
      <c r="S535" s="109"/>
      <c r="T535" s="133" t="s">
        <v>2236</v>
      </c>
      <c r="U535" s="109"/>
      <c r="V535" s="109"/>
      <c r="W535" s="109"/>
      <c r="X535" s="109"/>
    </row>
    <row r="536" spans="1:24" s="96" customFormat="1" ht="24.75" customHeight="1">
      <c r="A536" s="114"/>
      <c r="B536" s="22">
        <v>2018</v>
      </c>
      <c r="C536" s="23" t="s">
        <v>29</v>
      </c>
      <c r="D536" s="109">
        <v>1802060402</v>
      </c>
      <c r="E536" s="118" t="s">
        <v>3565</v>
      </c>
      <c r="F536" s="129" t="s">
        <v>2235</v>
      </c>
      <c r="G536" s="109" t="s">
        <v>1040</v>
      </c>
      <c r="H536" s="118" t="s">
        <v>969</v>
      </c>
      <c r="I536" s="133"/>
      <c r="J536" s="109"/>
      <c r="K536" s="133" t="s">
        <v>3515</v>
      </c>
      <c r="L536" s="109"/>
      <c r="M536" s="133" t="s">
        <v>36</v>
      </c>
      <c r="N536" s="109">
        <v>10</v>
      </c>
      <c r="O536" s="109">
        <v>10</v>
      </c>
      <c r="P536" s="109"/>
      <c r="Q536" s="109"/>
      <c r="R536" s="118" t="s">
        <v>969</v>
      </c>
      <c r="S536" s="109"/>
      <c r="T536" s="133" t="s">
        <v>2236</v>
      </c>
      <c r="U536" s="109"/>
      <c r="V536" s="109"/>
      <c r="W536" s="109"/>
      <c r="X536" s="109"/>
    </row>
    <row r="537" spans="1:24" s="96" customFormat="1" ht="24.75" customHeight="1">
      <c r="A537" s="114"/>
      <c r="B537" s="22">
        <v>2018</v>
      </c>
      <c r="C537" s="23" t="s">
        <v>29</v>
      </c>
      <c r="D537" s="109">
        <v>1802061702</v>
      </c>
      <c r="E537" s="118" t="s">
        <v>3566</v>
      </c>
      <c r="F537" s="129" t="s">
        <v>2235</v>
      </c>
      <c r="G537" s="109" t="s">
        <v>1040</v>
      </c>
      <c r="H537" s="118" t="s">
        <v>3567</v>
      </c>
      <c r="I537" s="133"/>
      <c r="J537" s="109"/>
      <c r="K537" s="133" t="s">
        <v>3515</v>
      </c>
      <c r="L537" s="109"/>
      <c r="M537" s="133" t="s">
        <v>36</v>
      </c>
      <c r="N537" s="109">
        <v>10</v>
      </c>
      <c r="O537" s="109">
        <v>10</v>
      </c>
      <c r="P537" s="109"/>
      <c r="Q537" s="109"/>
      <c r="R537" s="118" t="s">
        <v>3567</v>
      </c>
      <c r="S537" s="109"/>
      <c r="T537" s="133" t="s">
        <v>2236</v>
      </c>
      <c r="U537" s="109"/>
      <c r="V537" s="109"/>
      <c r="W537" s="109"/>
      <c r="X537" s="109"/>
    </row>
    <row r="538" spans="1:24" s="96" customFormat="1" ht="24.75" customHeight="1">
      <c r="A538" s="114"/>
      <c r="B538" s="22">
        <v>2018</v>
      </c>
      <c r="C538" s="23" t="s">
        <v>29</v>
      </c>
      <c r="D538" s="109">
        <v>1802020503</v>
      </c>
      <c r="E538" s="118" t="s">
        <v>3568</v>
      </c>
      <c r="F538" s="129" t="s">
        <v>3569</v>
      </c>
      <c r="G538" s="109" t="s">
        <v>1040</v>
      </c>
      <c r="H538" s="118" t="s">
        <v>2195</v>
      </c>
      <c r="I538" s="133"/>
      <c r="J538" s="109"/>
      <c r="K538" s="133" t="s">
        <v>3515</v>
      </c>
      <c r="L538" s="109"/>
      <c r="M538" s="133" t="s">
        <v>36</v>
      </c>
      <c r="N538" s="109">
        <v>10</v>
      </c>
      <c r="O538" s="109">
        <v>10</v>
      </c>
      <c r="P538" s="109"/>
      <c r="Q538" s="109"/>
      <c r="R538" s="118" t="s">
        <v>2195</v>
      </c>
      <c r="S538" s="109"/>
      <c r="T538" s="133" t="s">
        <v>3570</v>
      </c>
      <c r="U538" s="109"/>
      <c r="V538" s="109"/>
      <c r="W538" s="109"/>
      <c r="X538" s="109"/>
    </row>
    <row r="539" spans="1:24" s="96" customFormat="1" ht="24.75" customHeight="1">
      <c r="A539" s="114"/>
      <c r="B539" s="22">
        <v>2018</v>
      </c>
      <c r="C539" s="23" t="s">
        <v>29</v>
      </c>
      <c r="D539" s="109">
        <v>1802020301</v>
      </c>
      <c r="E539" s="118" t="s">
        <v>3571</v>
      </c>
      <c r="F539" s="129" t="s">
        <v>3569</v>
      </c>
      <c r="G539" s="109" t="s">
        <v>1040</v>
      </c>
      <c r="H539" s="118" t="s">
        <v>882</v>
      </c>
      <c r="I539" s="133"/>
      <c r="J539" s="109"/>
      <c r="K539" s="133" t="s">
        <v>3515</v>
      </c>
      <c r="L539" s="109"/>
      <c r="M539" s="133" t="s">
        <v>36</v>
      </c>
      <c r="N539" s="109">
        <v>10</v>
      </c>
      <c r="O539" s="109">
        <v>10</v>
      </c>
      <c r="P539" s="109"/>
      <c r="Q539" s="109"/>
      <c r="R539" s="118" t="s">
        <v>882</v>
      </c>
      <c r="S539" s="109"/>
      <c r="T539" s="133" t="s">
        <v>3570</v>
      </c>
      <c r="U539" s="109"/>
      <c r="V539" s="109"/>
      <c r="W539" s="109"/>
      <c r="X539" s="109"/>
    </row>
    <row r="540" spans="1:24" s="96" customFormat="1" ht="24.75" customHeight="1">
      <c r="A540" s="114"/>
      <c r="B540" s="22">
        <v>2018</v>
      </c>
      <c r="C540" s="23" t="s">
        <v>29</v>
      </c>
      <c r="D540" s="109">
        <v>1802020602</v>
      </c>
      <c r="E540" s="118" t="s">
        <v>3572</v>
      </c>
      <c r="F540" s="129" t="s">
        <v>3573</v>
      </c>
      <c r="G540" s="109" t="s">
        <v>1040</v>
      </c>
      <c r="H540" s="118" t="s">
        <v>3201</v>
      </c>
      <c r="I540" s="133"/>
      <c r="J540" s="109"/>
      <c r="K540" s="133" t="s">
        <v>3515</v>
      </c>
      <c r="L540" s="109"/>
      <c r="M540" s="133" t="s">
        <v>36</v>
      </c>
      <c r="N540" s="109">
        <v>10</v>
      </c>
      <c r="O540" s="109">
        <v>10</v>
      </c>
      <c r="P540" s="109"/>
      <c r="Q540" s="109"/>
      <c r="R540" s="118" t="s">
        <v>3201</v>
      </c>
      <c r="S540" s="109"/>
      <c r="T540" s="133" t="s">
        <v>3570</v>
      </c>
      <c r="U540" s="109"/>
      <c r="V540" s="109"/>
      <c r="W540" s="109"/>
      <c r="X540" s="109"/>
    </row>
    <row r="541" spans="1:24" s="96" customFormat="1" ht="24.75" customHeight="1">
      <c r="A541" s="114"/>
      <c r="B541" s="22">
        <v>2018</v>
      </c>
      <c r="C541" s="23" t="s">
        <v>29</v>
      </c>
      <c r="D541" s="109">
        <v>1802021002</v>
      </c>
      <c r="E541" s="118" t="s">
        <v>3574</v>
      </c>
      <c r="F541" s="129" t="s">
        <v>3573</v>
      </c>
      <c r="G541" s="109" t="s">
        <v>1040</v>
      </c>
      <c r="H541" s="118" t="s">
        <v>3194</v>
      </c>
      <c r="I541" s="133"/>
      <c r="J541" s="109"/>
      <c r="K541" s="133" t="s">
        <v>3515</v>
      </c>
      <c r="L541" s="109"/>
      <c r="M541" s="133" t="s">
        <v>36</v>
      </c>
      <c r="N541" s="109">
        <v>10</v>
      </c>
      <c r="O541" s="109">
        <v>10</v>
      </c>
      <c r="P541" s="109"/>
      <c r="Q541" s="109"/>
      <c r="R541" s="118" t="s">
        <v>3194</v>
      </c>
      <c r="S541" s="109"/>
      <c r="T541" s="133" t="s">
        <v>3570</v>
      </c>
      <c r="U541" s="109"/>
      <c r="V541" s="109"/>
      <c r="W541" s="109"/>
      <c r="X541" s="109"/>
    </row>
    <row r="542" spans="1:24" s="96" customFormat="1" ht="24.75" customHeight="1">
      <c r="A542" s="114"/>
      <c r="B542" s="22">
        <v>2018</v>
      </c>
      <c r="C542" s="23" t="s">
        <v>29</v>
      </c>
      <c r="D542" s="109">
        <v>1802020403</v>
      </c>
      <c r="E542" s="118" t="s">
        <v>3575</v>
      </c>
      <c r="F542" s="129" t="s">
        <v>2235</v>
      </c>
      <c r="G542" s="109" t="s">
        <v>1040</v>
      </c>
      <c r="H542" s="118" t="s">
        <v>1009</v>
      </c>
      <c r="I542" s="133"/>
      <c r="J542" s="109"/>
      <c r="K542" s="133" t="s">
        <v>3515</v>
      </c>
      <c r="L542" s="109"/>
      <c r="M542" s="133" t="s">
        <v>36</v>
      </c>
      <c r="N542" s="109">
        <v>10</v>
      </c>
      <c r="O542" s="109">
        <v>10</v>
      </c>
      <c r="P542" s="109"/>
      <c r="Q542" s="109"/>
      <c r="R542" s="118" t="s">
        <v>1009</v>
      </c>
      <c r="S542" s="109"/>
      <c r="T542" s="133" t="s">
        <v>2236</v>
      </c>
      <c r="U542" s="109"/>
      <c r="V542" s="109"/>
      <c r="W542" s="109"/>
      <c r="X542" s="109"/>
    </row>
    <row r="543" spans="1:24" s="96" customFormat="1" ht="24.75" customHeight="1">
      <c r="A543" s="114"/>
      <c r="B543" s="22">
        <v>2018</v>
      </c>
      <c r="C543" s="23" t="s">
        <v>29</v>
      </c>
      <c r="D543" s="109">
        <v>1802020202</v>
      </c>
      <c r="E543" s="118" t="s">
        <v>3576</v>
      </c>
      <c r="F543" s="129" t="s">
        <v>2235</v>
      </c>
      <c r="G543" s="109" t="s">
        <v>1040</v>
      </c>
      <c r="H543" s="118" t="s">
        <v>880</v>
      </c>
      <c r="I543" s="133"/>
      <c r="J543" s="109"/>
      <c r="K543" s="133" t="s">
        <v>3515</v>
      </c>
      <c r="L543" s="109"/>
      <c r="M543" s="133" t="s">
        <v>36</v>
      </c>
      <c r="N543" s="109">
        <v>10</v>
      </c>
      <c r="O543" s="109">
        <v>10</v>
      </c>
      <c r="P543" s="109"/>
      <c r="Q543" s="109"/>
      <c r="R543" s="118" t="s">
        <v>880</v>
      </c>
      <c r="S543" s="109"/>
      <c r="T543" s="133" t="s">
        <v>2236</v>
      </c>
      <c r="U543" s="109"/>
      <c r="V543" s="109"/>
      <c r="W543" s="109"/>
      <c r="X543" s="109"/>
    </row>
    <row r="544" spans="1:24" s="96" customFormat="1" ht="24.75" customHeight="1">
      <c r="A544" s="114"/>
      <c r="B544" s="22">
        <v>2018</v>
      </c>
      <c r="C544" s="23" t="s">
        <v>29</v>
      </c>
      <c r="D544" s="109">
        <v>1802150302</v>
      </c>
      <c r="E544" s="118" t="s">
        <v>3577</v>
      </c>
      <c r="F544" s="129" t="s">
        <v>2235</v>
      </c>
      <c r="G544" s="109" t="s">
        <v>1040</v>
      </c>
      <c r="H544" s="118" t="s">
        <v>3578</v>
      </c>
      <c r="I544" s="133"/>
      <c r="J544" s="109"/>
      <c r="K544" s="133" t="s">
        <v>3515</v>
      </c>
      <c r="L544" s="109"/>
      <c r="M544" s="133" t="s">
        <v>36</v>
      </c>
      <c r="N544" s="109">
        <v>10</v>
      </c>
      <c r="O544" s="109">
        <v>10</v>
      </c>
      <c r="P544" s="109"/>
      <c r="Q544" s="109"/>
      <c r="R544" s="118" t="s">
        <v>3578</v>
      </c>
      <c r="S544" s="109"/>
      <c r="T544" s="133" t="s">
        <v>2236</v>
      </c>
      <c r="U544" s="109"/>
      <c r="V544" s="109"/>
      <c r="W544" s="109"/>
      <c r="X544" s="109"/>
    </row>
    <row r="545" spans="1:24" s="96" customFormat="1" ht="24.75" customHeight="1">
      <c r="A545" s="114"/>
      <c r="B545" s="22">
        <v>2018</v>
      </c>
      <c r="C545" s="23" t="s">
        <v>29</v>
      </c>
      <c r="D545" s="109">
        <v>1802150603</v>
      </c>
      <c r="E545" s="118" t="s">
        <v>3579</v>
      </c>
      <c r="F545" s="129" t="s">
        <v>2235</v>
      </c>
      <c r="G545" s="109" t="s">
        <v>1040</v>
      </c>
      <c r="H545" s="118" t="s">
        <v>3372</v>
      </c>
      <c r="I545" s="133"/>
      <c r="J545" s="109"/>
      <c r="K545" s="133" t="s">
        <v>3515</v>
      </c>
      <c r="L545" s="109"/>
      <c r="M545" s="133" t="s">
        <v>36</v>
      </c>
      <c r="N545" s="109">
        <v>10</v>
      </c>
      <c r="O545" s="109">
        <v>10</v>
      </c>
      <c r="P545" s="109"/>
      <c r="Q545" s="109"/>
      <c r="R545" s="118" t="s">
        <v>3372</v>
      </c>
      <c r="S545" s="109"/>
      <c r="T545" s="133" t="s">
        <v>2236</v>
      </c>
      <c r="U545" s="109"/>
      <c r="V545" s="109"/>
      <c r="W545" s="109"/>
      <c r="X545" s="109"/>
    </row>
    <row r="546" spans="1:24" s="96" customFormat="1" ht="24.75" customHeight="1">
      <c r="A546" s="114"/>
      <c r="B546" s="22">
        <v>2018</v>
      </c>
      <c r="C546" s="23" t="s">
        <v>29</v>
      </c>
      <c r="D546" s="109">
        <v>1802150804</v>
      </c>
      <c r="E546" s="118" t="s">
        <v>3580</v>
      </c>
      <c r="F546" s="129" t="s">
        <v>2235</v>
      </c>
      <c r="G546" s="109" t="s">
        <v>1040</v>
      </c>
      <c r="H546" s="118" t="s">
        <v>3131</v>
      </c>
      <c r="I546" s="133"/>
      <c r="J546" s="109"/>
      <c r="K546" s="133" t="s">
        <v>3515</v>
      </c>
      <c r="L546" s="109"/>
      <c r="M546" s="133" t="s">
        <v>36</v>
      </c>
      <c r="N546" s="109">
        <v>10</v>
      </c>
      <c r="O546" s="109">
        <v>10</v>
      </c>
      <c r="P546" s="109"/>
      <c r="Q546" s="109"/>
      <c r="R546" s="118" t="s">
        <v>3131</v>
      </c>
      <c r="S546" s="109"/>
      <c r="T546" s="133" t="s">
        <v>2236</v>
      </c>
      <c r="U546" s="109"/>
      <c r="V546" s="109"/>
      <c r="W546" s="109"/>
      <c r="X546" s="109"/>
    </row>
    <row r="547" spans="1:24" s="96" customFormat="1" ht="24.75" customHeight="1">
      <c r="A547" s="114"/>
      <c r="B547" s="22">
        <v>2018</v>
      </c>
      <c r="C547" s="23" t="s">
        <v>29</v>
      </c>
      <c r="D547" s="109">
        <v>1802150704</v>
      </c>
      <c r="E547" s="118" t="s">
        <v>3581</v>
      </c>
      <c r="F547" s="129" t="s">
        <v>2235</v>
      </c>
      <c r="G547" s="109" t="s">
        <v>1040</v>
      </c>
      <c r="H547" s="118" t="s">
        <v>893</v>
      </c>
      <c r="I547" s="133"/>
      <c r="J547" s="109"/>
      <c r="K547" s="133" t="s">
        <v>3515</v>
      </c>
      <c r="L547" s="109"/>
      <c r="M547" s="133" t="s">
        <v>36</v>
      </c>
      <c r="N547" s="109">
        <v>10</v>
      </c>
      <c r="O547" s="109">
        <v>10</v>
      </c>
      <c r="P547" s="109"/>
      <c r="Q547" s="109"/>
      <c r="R547" s="118" t="s">
        <v>893</v>
      </c>
      <c r="S547" s="109"/>
      <c r="T547" s="133" t="s">
        <v>2236</v>
      </c>
      <c r="U547" s="109"/>
      <c r="V547" s="109"/>
      <c r="W547" s="109"/>
      <c r="X547" s="109"/>
    </row>
    <row r="548" spans="1:24" s="96" customFormat="1" ht="24.75" customHeight="1">
      <c r="A548" s="114"/>
      <c r="B548" s="22">
        <v>2018</v>
      </c>
      <c r="C548" s="23" t="s">
        <v>29</v>
      </c>
      <c r="D548" s="109">
        <v>1802150503</v>
      </c>
      <c r="E548" s="118" t="s">
        <v>3582</v>
      </c>
      <c r="F548" s="129" t="s">
        <v>2235</v>
      </c>
      <c r="G548" s="109" t="s">
        <v>1040</v>
      </c>
      <c r="H548" s="118" t="s">
        <v>888</v>
      </c>
      <c r="I548" s="133"/>
      <c r="J548" s="109"/>
      <c r="K548" s="133" t="s">
        <v>3515</v>
      </c>
      <c r="L548" s="109"/>
      <c r="M548" s="133" t="s">
        <v>36</v>
      </c>
      <c r="N548" s="109">
        <v>10</v>
      </c>
      <c r="O548" s="109">
        <v>10</v>
      </c>
      <c r="P548" s="109"/>
      <c r="Q548" s="109"/>
      <c r="R548" s="118" t="s">
        <v>888</v>
      </c>
      <c r="S548" s="109"/>
      <c r="T548" s="133" t="s">
        <v>2236</v>
      </c>
      <c r="U548" s="109"/>
      <c r="V548" s="109"/>
      <c r="W548" s="109"/>
      <c r="X548" s="109"/>
    </row>
    <row r="549" spans="1:24" s="96" customFormat="1" ht="24.75" customHeight="1">
      <c r="A549" s="114"/>
      <c r="B549" s="22">
        <v>2018</v>
      </c>
      <c r="C549" s="23" t="s">
        <v>29</v>
      </c>
      <c r="D549" s="109">
        <v>1802150106</v>
      </c>
      <c r="E549" s="118" t="s">
        <v>3583</v>
      </c>
      <c r="F549" s="129" t="s">
        <v>2235</v>
      </c>
      <c r="G549" s="109" t="s">
        <v>1040</v>
      </c>
      <c r="H549" s="118" t="s">
        <v>1921</v>
      </c>
      <c r="I549" s="133"/>
      <c r="J549" s="109"/>
      <c r="K549" s="133" t="s">
        <v>3515</v>
      </c>
      <c r="L549" s="109"/>
      <c r="M549" s="133" t="s">
        <v>36</v>
      </c>
      <c r="N549" s="109">
        <v>10</v>
      </c>
      <c r="O549" s="109">
        <v>10</v>
      </c>
      <c r="P549" s="109"/>
      <c r="Q549" s="109"/>
      <c r="R549" s="118" t="s">
        <v>1921</v>
      </c>
      <c r="S549" s="109"/>
      <c r="T549" s="133" t="s">
        <v>2236</v>
      </c>
      <c r="U549" s="109"/>
      <c r="V549" s="109"/>
      <c r="W549" s="109"/>
      <c r="X549" s="109"/>
    </row>
    <row r="550" spans="1:24" s="96" customFormat="1" ht="24.75" customHeight="1">
      <c r="A550" s="114"/>
      <c r="B550" s="22">
        <v>2018</v>
      </c>
      <c r="C550" s="23" t="s">
        <v>29</v>
      </c>
      <c r="D550" s="109">
        <v>1802200102</v>
      </c>
      <c r="E550" s="118" t="s">
        <v>3584</v>
      </c>
      <c r="F550" s="129" t="s">
        <v>2235</v>
      </c>
      <c r="G550" s="109" t="s">
        <v>1040</v>
      </c>
      <c r="H550" s="118" t="s">
        <v>3585</v>
      </c>
      <c r="I550" s="133"/>
      <c r="J550" s="109"/>
      <c r="K550" s="133" t="s">
        <v>3515</v>
      </c>
      <c r="L550" s="109"/>
      <c r="M550" s="133" t="s">
        <v>36</v>
      </c>
      <c r="N550" s="109">
        <v>10</v>
      </c>
      <c r="O550" s="109">
        <v>10</v>
      </c>
      <c r="P550" s="109"/>
      <c r="Q550" s="109"/>
      <c r="R550" s="118" t="s">
        <v>3585</v>
      </c>
      <c r="S550" s="109"/>
      <c r="T550" s="133" t="s">
        <v>2236</v>
      </c>
      <c r="U550" s="109"/>
      <c r="V550" s="109"/>
      <c r="W550" s="109"/>
      <c r="X550" s="109"/>
    </row>
    <row r="551" spans="1:24" s="96" customFormat="1" ht="24.75" customHeight="1">
      <c r="A551" s="114"/>
      <c r="B551" s="22">
        <v>2018</v>
      </c>
      <c r="C551" s="23" t="s">
        <v>29</v>
      </c>
      <c r="D551" s="109">
        <v>1802200303</v>
      </c>
      <c r="E551" s="118" t="s">
        <v>3586</v>
      </c>
      <c r="F551" s="129" t="s">
        <v>2235</v>
      </c>
      <c r="G551" s="109" t="s">
        <v>1040</v>
      </c>
      <c r="H551" s="118" t="s">
        <v>2267</v>
      </c>
      <c r="I551" s="133"/>
      <c r="J551" s="109"/>
      <c r="K551" s="133" t="s">
        <v>3515</v>
      </c>
      <c r="L551" s="109"/>
      <c r="M551" s="133" t="s">
        <v>36</v>
      </c>
      <c r="N551" s="109">
        <v>10</v>
      </c>
      <c r="O551" s="109">
        <v>10</v>
      </c>
      <c r="P551" s="109"/>
      <c r="Q551" s="109"/>
      <c r="R551" s="118" t="s">
        <v>2267</v>
      </c>
      <c r="S551" s="109"/>
      <c r="T551" s="133" t="s">
        <v>2236</v>
      </c>
      <c r="U551" s="109"/>
      <c r="V551" s="109"/>
      <c r="W551" s="109"/>
      <c r="X551" s="109"/>
    </row>
    <row r="552" spans="1:24" s="96" customFormat="1" ht="24.75" customHeight="1">
      <c r="A552" s="114"/>
      <c r="B552" s="22">
        <v>2018</v>
      </c>
      <c r="C552" s="23" t="s">
        <v>29</v>
      </c>
      <c r="D552" s="109">
        <v>1802200504</v>
      </c>
      <c r="E552" s="118" t="s">
        <v>3587</v>
      </c>
      <c r="F552" s="129" t="s">
        <v>2235</v>
      </c>
      <c r="G552" s="109" t="s">
        <v>1040</v>
      </c>
      <c r="H552" s="118" t="s">
        <v>2265</v>
      </c>
      <c r="I552" s="133"/>
      <c r="J552" s="109"/>
      <c r="K552" s="133" t="s">
        <v>3515</v>
      </c>
      <c r="L552" s="109"/>
      <c r="M552" s="133" t="s">
        <v>36</v>
      </c>
      <c r="N552" s="109">
        <v>10</v>
      </c>
      <c r="O552" s="109">
        <v>10</v>
      </c>
      <c r="P552" s="109"/>
      <c r="Q552" s="109"/>
      <c r="R552" s="118" t="s">
        <v>2265</v>
      </c>
      <c r="S552" s="109"/>
      <c r="T552" s="133" t="s">
        <v>2236</v>
      </c>
      <c r="U552" s="109"/>
      <c r="V552" s="109"/>
      <c r="W552" s="109"/>
      <c r="X552" s="109"/>
    </row>
    <row r="553" spans="1:24" s="96" customFormat="1" ht="24.75" customHeight="1">
      <c r="A553" s="114"/>
      <c r="B553" s="22">
        <v>2018</v>
      </c>
      <c r="C553" s="23" t="s">
        <v>29</v>
      </c>
      <c r="D553" s="109">
        <v>1802120103</v>
      </c>
      <c r="E553" s="118" t="s">
        <v>3588</v>
      </c>
      <c r="F553" s="129" t="s">
        <v>2235</v>
      </c>
      <c r="G553" s="109" t="s">
        <v>1040</v>
      </c>
      <c r="H553" s="118" t="s">
        <v>1871</v>
      </c>
      <c r="I553" s="133"/>
      <c r="J553" s="109"/>
      <c r="K553" s="133" t="s">
        <v>3515</v>
      </c>
      <c r="L553" s="109"/>
      <c r="M553" s="133" t="s">
        <v>36</v>
      </c>
      <c r="N553" s="109">
        <v>10</v>
      </c>
      <c r="O553" s="109">
        <v>10</v>
      </c>
      <c r="P553" s="109"/>
      <c r="Q553" s="109"/>
      <c r="R553" s="118" t="s">
        <v>1871</v>
      </c>
      <c r="S553" s="109"/>
      <c r="T553" s="133" t="s">
        <v>2236</v>
      </c>
      <c r="U553" s="109"/>
      <c r="V553" s="109"/>
      <c r="W553" s="109"/>
      <c r="X553" s="109"/>
    </row>
    <row r="554" spans="1:24" s="96" customFormat="1" ht="24.75" customHeight="1">
      <c r="A554" s="114"/>
      <c r="B554" s="22">
        <v>2018</v>
      </c>
      <c r="C554" s="23" t="s">
        <v>29</v>
      </c>
      <c r="D554" s="109">
        <v>1802120202</v>
      </c>
      <c r="E554" s="118" t="s">
        <v>3589</v>
      </c>
      <c r="F554" s="129" t="s">
        <v>2235</v>
      </c>
      <c r="G554" s="109" t="s">
        <v>1040</v>
      </c>
      <c r="H554" s="118" t="s">
        <v>895</v>
      </c>
      <c r="I554" s="133"/>
      <c r="J554" s="109"/>
      <c r="K554" s="133" t="s">
        <v>3515</v>
      </c>
      <c r="L554" s="109"/>
      <c r="M554" s="133" t="s">
        <v>36</v>
      </c>
      <c r="N554" s="109">
        <v>10</v>
      </c>
      <c r="O554" s="109">
        <v>10</v>
      </c>
      <c r="P554" s="109"/>
      <c r="Q554" s="109"/>
      <c r="R554" s="118" t="s">
        <v>895</v>
      </c>
      <c r="S554" s="109"/>
      <c r="T554" s="133" t="s">
        <v>2236</v>
      </c>
      <c r="U554" s="109"/>
      <c r="V554" s="109"/>
      <c r="W554" s="109"/>
      <c r="X554" s="109"/>
    </row>
    <row r="555" spans="1:24" s="96" customFormat="1" ht="24.75" customHeight="1">
      <c r="A555" s="114"/>
      <c r="B555" s="22">
        <v>2018</v>
      </c>
      <c r="C555" s="23" t="s">
        <v>29</v>
      </c>
      <c r="D555" s="102">
        <v>1802120902</v>
      </c>
      <c r="E555" s="118" t="s">
        <v>3590</v>
      </c>
      <c r="F555" s="129" t="s">
        <v>2235</v>
      </c>
      <c r="G555" s="109" t="s">
        <v>1040</v>
      </c>
      <c r="H555" s="118" t="s">
        <v>3591</v>
      </c>
      <c r="I555" s="133"/>
      <c r="J555" s="109"/>
      <c r="K555" s="133" t="s">
        <v>3515</v>
      </c>
      <c r="L555" s="109"/>
      <c r="M555" s="133" t="s">
        <v>36</v>
      </c>
      <c r="N555" s="109">
        <v>10</v>
      </c>
      <c r="O555" s="109">
        <v>10</v>
      </c>
      <c r="P555" s="109"/>
      <c r="Q555" s="109"/>
      <c r="R555" s="118" t="s">
        <v>3591</v>
      </c>
      <c r="S555" s="109"/>
      <c r="T555" s="133" t="s">
        <v>2236</v>
      </c>
      <c r="U555" s="109"/>
      <c r="V555" s="109"/>
      <c r="W555" s="109"/>
      <c r="X555" s="109"/>
    </row>
    <row r="556" spans="1:24" s="96" customFormat="1" ht="24.75" customHeight="1">
      <c r="A556" s="114"/>
      <c r="B556" s="22">
        <v>2018</v>
      </c>
      <c r="C556" s="23" t="s">
        <v>29</v>
      </c>
      <c r="D556" s="109">
        <v>1802120803</v>
      </c>
      <c r="E556" s="118" t="s">
        <v>3592</v>
      </c>
      <c r="F556" s="129" t="s">
        <v>2235</v>
      </c>
      <c r="G556" s="109" t="s">
        <v>1040</v>
      </c>
      <c r="H556" s="118" t="s">
        <v>3212</v>
      </c>
      <c r="I556" s="133"/>
      <c r="J556" s="109"/>
      <c r="K556" s="133" t="s">
        <v>3515</v>
      </c>
      <c r="L556" s="109"/>
      <c r="M556" s="133" t="s">
        <v>36</v>
      </c>
      <c r="N556" s="109">
        <v>10</v>
      </c>
      <c r="O556" s="109">
        <v>10</v>
      </c>
      <c r="P556" s="109"/>
      <c r="Q556" s="109"/>
      <c r="R556" s="118" t="s">
        <v>3212</v>
      </c>
      <c r="S556" s="109"/>
      <c r="T556" s="133" t="s">
        <v>2236</v>
      </c>
      <c r="U556" s="109"/>
      <c r="V556" s="109"/>
      <c r="W556" s="109"/>
      <c r="X556" s="109"/>
    </row>
    <row r="557" spans="1:24" s="96" customFormat="1" ht="24.75" customHeight="1">
      <c r="A557" s="114"/>
      <c r="B557" s="22">
        <v>2018</v>
      </c>
      <c r="C557" s="23" t="s">
        <v>29</v>
      </c>
      <c r="D557" s="109">
        <v>1802120304</v>
      </c>
      <c r="E557" s="118" t="s">
        <v>3593</v>
      </c>
      <c r="F557" s="129" t="s">
        <v>2235</v>
      </c>
      <c r="G557" s="109" t="s">
        <v>1040</v>
      </c>
      <c r="H557" s="118" t="s">
        <v>2398</v>
      </c>
      <c r="I557" s="133"/>
      <c r="J557" s="109"/>
      <c r="K557" s="133" t="s">
        <v>3515</v>
      </c>
      <c r="L557" s="109"/>
      <c r="M557" s="133" t="s">
        <v>36</v>
      </c>
      <c r="N557" s="109">
        <v>10</v>
      </c>
      <c r="O557" s="109">
        <v>10</v>
      </c>
      <c r="P557" s="109"/>
      <c r="Q557" s="109"/>
      <c r="R557" s="118" t="s">
        <v>2398</v>
      </c>
      <c r="S557" s="109"/>
      <c r="T557" s="133" t="s">
        <v>2236</v>
      </c>
      <c r="U557" s="109"/>
      <c r="V557" s="109"/>
      <c r="W557" s="109"/>
      <c r="X557" s="109"/>
    </row>
    <row r="558" spans="1:24" s="96" customFormat="1" ht="24.75" customHeight="1">
      <c r="A558" s="114"/>
      <c r="B558" s="22">
        <v>2018</v>
      </c>
      <c r="C558" s="23" t="s">
        <v>29</v>
      </c>
      <c r="D558" s="109">
        <v>1802120702</v>
      </c>
      <c r="E558" s="118" t="s">
        <v>3594</v>
      </c>
      <c r="F558" s="129" t="s">
        <v>2235</v>
      </c>
      <c r="G558" s="109" t="s">
        <v>1040</v>
      </c>
      <c r="H558" s="118" t="s">
        <v>3210</v>
      </c>
      <c r="I558" s="133"/>
      <c r="J558" s="109"/>
      <c r="K558" s="133" t="s">
        <v>3515</v>
      </c>
      <c r="L558" s="109"/>
      <c r="M558" s="133" t="s">
        <v>36</v>
      </c>
      <c r="N558" s="109">
        <v>10</v>
      </c>
      <c r="O558" s="109">
        <v>10</v>
      </c>
      <c r="P558" s="109"/>
      <c r="Q558" s="109"/>
      <c r="R558" s="118" t="s">
        <v>3210</v>
      </c>
      <c r="S558" s="109"/>
      <c r="T558" s="133" t="s">
        <v>2236</v>
      </c>
      <c r="U558" s="109"/>
      <c r="V558" s="109"/>
      <c r="W558" s="109"/>
      <c r="X558" s="109"/>
    </row>
    <row r="559" spans="1:24" s="96" customFormat="1" ht="24.75" customHeight="1">
      <c r="A559" s="114"/>
      <c r="B559" s="22">
        <v>2018</v>
      </c>
      <c r="C559" s="23" t="s">
        <v>29</v>
      </c>
      <c r="D559" s="109">
        <v>1802121302</v>
      </c>
      <c r="E559" s="118" t="s">
        <v>3595</v>
      </c>
      <c r="F559" s="129" t="s">
        <v>2235</v>
      </c>
      <c r="G559" s="109" t="s">
        <v>1040</v>
      </c>
      <c r="H559" s="118" t="s">
        <v>3214</v>
      </c>
      <c r="I559" s="133"/>
      <c r="J559" s="109"/>
      <c r="K559" s="133" t="s">
        <v>3515</v>
      </c>
      <c r="L559" s="109"/>
      <c r="M559" s="133" t="s">
        <v>36</v>
      </c>
      <c r="N559" s="109">
        <v>10</v>
      </c>
      <c r="O559" s="109">
        <v>10</v>
      </c>
      <c r="P559" s="109"/>
      <c r="Q559" s="109"/>
      <c r="R559" s="118" t="s">
        <v>3214</v>
      </c>
      <c r="S559" s="109"/>
      <c r="T559" s="133" t="s">
        <v>2236</v>
      </c>
      <c r="U559" s="109"/>
      <c r="V559" s="109"/>
      <c r="W559" s="109"/>
      <c r="X559" s="109"/>
    </row>
    <row r="560" spans="1:24" s="96" customFormat="1" ht="24.75" customHeight="1">
      <c r="A560" s="114"/>
      <c r="B560" s="22">
        <v>2018</v>
      </c>
      <c r="C560" s="23" t="s">
        <v>29</v>
      </c>
      <c r="D560" s="109">
        <v>1802120603</v>
      </c>
      <c r="E560" s="118" t="s">
        <v>3596</v>
      </c>
      <c r="F560" s="129" t="s">
        <v>2235</v>
      </c>
      <c r="G560" s="109" t="s">
        <v>1040</v>
      </c>
      <c r="H560" s="118" t="s">
        <v>2394</v>
      </c>
      <c r="I560" s="133"/>
      <c r="J560" s="109"/>
      <c r="K560" s="133" t="s">
        <v>3515</v>
      </c>
      <c r="L560" s="109"/>
      <c r="M560" s="133" t="s">
        <v>36</v>
      </c>
      <c r="N560" s="109">
        <v>10</v>
      </c>
      <c r="O560" s="109">
        <v>10</v>
      </c>
      <c r="P560" s="109"/>
      <c r="Q560" s="109"/>
      <c r="R560" s="118" t="s">
        <v>2394</v>
      </c>
      <c r="S560" s="109"/>
      <c r="T560" s="133" t="s">
        <v>2236</v>
      </c>
      <c r="U560" s="109"/>
      <c r="V560" s="109"/>
      <c r="W560" s="109"/>
      <c r="X560" s="109"/>
    </row>
    <row r="561" spans="1:24" s="96" customFormat="1" ht="24.75" customHeight="1">
      <c r="A561" s="114"/>
      <c r="B561" s="22">
        <v>2018</v>
      </c>
      <c r="C561" s="23" t="s">
        <v>29</v>
      </c>
      <c r="D561" s="109">
        <v>1802120502</v>
      </c>
      <c r="E561" s="118" t="s">
        <v>3597</v>
      </c>
      <c r="F561" s="129" t="s">
        <v>2235</v>
      </c>
      <c r="G561" s="109" t="s">
        <v>1040</v>
      </c>
      <c r="H561" s="118" t="s">
        <v>1873</v>
      </c>
      <c r="I561" s="133"/>
      <c r="J561" s="109"/>
      <c r="K561" s="133" t="s">
        <v>3515</v>
      </c>
      <c r="L561" s="109"/>
      <c r="M561" s="133" t="s">
        <v>36</v>
      </c>
      <c r="N561" s="109">
        <v>10</v>
      </c>
      <c r="O561" s="109">
        <v>10</v>
      </c>
      <c r="P561" s="109"/>
      <c r="Q561" s="109"/>
      <c r="R561" s="118" t="s">
        <v>1873</v>
      </c>
      <c r="S561" s="109"/>
      <c r="T561" s="133" t="s">
        <v>2236</v>
      </c>
      <c r="U561" s="109"/>
      <c r="V561" s="109"/>
      <c r="W561" s="109"/>
      <c r="X561" s="109"/>
    </row>
    <row r="562" spans="1:24" s="96" customFormat="1" ht="24.75" customHeight="1">
      <c r="A562" s="114"/>
      <c r="B562" s="22">
        <v>2018</v>
      </c>
      <c r="C562" s="23" t="s">
        <v>29</v>
      </c>
      <c r="D562" s="109">
        <v>1802120401</v>
      </c>
      <c r="E562" s="118" t="s">
        <v>3598</v>
      </c>
      <c r="F562" s="129" t="s">
        <v>2235</v>
      </c>
      <c r="G562" s="109" t="s">
        <v>1040</v>
      </c>
      <c r="H562" s="118" t="s">
        <v>897</v>
      </c>
      <c r="I562" s="133"/>
      <c r="J562" s="109"/>
      <c r="K562" s="133" t="s">
        <v>3515</v>
      </c>
      <c r="L562" s="109"/>
      <c r="M562" s="133" t="s">
        <v>36</v>
      </c>
      <c r="N562" s="109">
        <v>10</v>
      </c>
      <c r="O562" s="109">
        <v>10</v>
      </c>
      <c r="P562" s="109"/>
      <c r="Q562" s="109"/>
      <c r="R562" s="118" t="s">
        <v>897</v>
      </c>
      <c r="S562" s="109"/>
      <c r="T562" s="133" t="s">
        <v>2236</v>
      </c>
      <c r="U562" s="109"/>
      <c r="V562" s="109"/>
      <c r="W562" s="109"/>
      <c r="X562" s="109"/>
    </row>
    <row r="563" spans="1:24" s="96" customFormat="1" ht="24.75" customHeight="1">
      <c r="A563" s="114"/>
      <c r="B563" s="22">
        <v>2018</v>
      </c>
      <c r="C563" s="23" t="s">
        <v>29</v>
      </c>
      <c r="D563" s="109">
        <v>1802090201</v>
      </c>
      <c r="E563" s="118" t="s">
        <v>3599</v>
      </c>
      <c r="F563" s="129" t="s">
        <v>3600</v>
      </c>
      <c r="G563" s="109" t="s">
        <v>1040</v>
      </c>
      <c r="H563" s="118" t="s">
        <v>1970</v>
      </c>
      <c r="I563" s="133"/>
      <c r="J563" s="109"/>
      <c r="K563" s="133" t="s">
        <v>3515</v>
      </c>
      <c r="L563" s="109"/>
      <c r="M563" s="133" t="s">
        <v>36</v>
      </c>
      <c r="N563" s="109">
        <v>10</v>
      </c>
      <c r="O563" s="109">
        <v>10</v>
      </c>
      <c r="P563" s="109"/>
      <c r="Q563" s="109"/>
      <c r="R563" s="118" t="s">
        <v>1970</v>
      </c>
      <c r="S563" s="109"/>
      <c r="T563" s="133" t="s">
        <v>3570</v>
      </c>
      <c r="U563" s="109"/>
      <c r="V563" s="109"/>
      <c r="W563" s="109"/>
      <c r="X563" s="109"/>
    </row>
    <row r="564" spans="1:24" s="96" customFormat="1" ht="24.75" customHeight="1">
      <c r="A564" s="114"/>
      <c r="B564" s="22">
        <v>2018</v>
      </c>
      <c r="C564" s="23" t="s">
        <v>29</v>
      </c>
      <c r="D564" s="109">
        <v>1802090602</v>
      </c>
      <c r="E564" s="118" t="s">
        <v>3601</v>
      </c>
      <c r="F564" s="129" t="s">
        <v>3602</v>
      </c>
      <c r="G564" s="109" t="s">
        <v>1040</v>
      </c>
      <c r="H564" s="118" t="s">
        <v>3603</v>
      </c>
      <c r="I564" s="133"/>
      <c r="J564" s="109"/>
      <c r="K564" s="133" t="s">
        <v>3515</v>
      </c>
      <c r="L564" s="109"/>
      <c r="M564" s="133" t="s">
        <v>36</v>
      </c>
      <c r="N564" s="109">
        <v>10</v>
      </c>
      <c r="O564" s="109">
        <v>10</v>
      </c>
      <c r="P564" s="109"/>
      <c r="Q564" s="109"/>
      <c r="R564" s="118" t="s">
        <v>3603</v>
      </c>
      <c r="S564" s="109"/>
      <c r="T564" s="133" t="s">
        <v>3570</v>
      </c>
      <c r="U564" s="109"/>
      <c r="V564" s="109"/>
      <c r="W564" s="109"/>
      <c r="X564" s="109"/>
    </row>
    <row r="565" spans="1:24" s="96" customFormat="1" ht="24.75" customHeight="1">
      <c r="A565" s="114"/>
      <c r="B565" s="22">
        <v>2018</v>
      </c>
      <c r="C565" s="23" t="s">
        <v>29</v>
      </c>
      <c r="D565" s="109">
        <v>1802091002</v>
      </c>
      <c r="E565" s="118" t="s">
        <v>3604</v>
      </c>
      <c r="F565" s="129" t="s">
        <v>3600</v>
      </c>
      <c r="G565" s="109" t="s">
        <v>1040</v>
      </c>
      <c r="H565" s="118" t="s">
        <v>2167</v>
      </c>
      <c r="I565" s="133"/>
      <c r="J565" s="109"/>
      <c r="K565" s="133" t="s">
        <v>3515</v>
      </c>
      <c r="L565" s="109"/>
      <c r="M565" s="133" t="s">
        <v>36</v>
      </c>
      <c r="N565" s="109">
        <v>10</v>
      </c>
      <c r="O565" s="109">
        <v>10</v>
      </c>
      <c r="P565" s="109"/>
      <c r="Q565" s="109"/>
      <c r="R565" s="118" t="s">
        <v>2167</v>
      </c>
      <c r="S565" s="109"/>
      <c r="T565" s="133" t="s">
        <v>3570</v>
      </c>
      <c r="U565" s="109"/>
      <c r="V565" s="109"/>
      <c r="W565" s="109"/>
      <c r="X565" s="109"/>
    </row>
    <row r="566" spans="1:24" s="96" customFormat="1" ht="24.75" customHeight="1">
      <c r="A566" s="114"/>
      <c r="B566" s="22">
        <v>2018</v>
      </c>
      <c r="C566" s="23" t="s">
        <v>29</v>
      </c>
      <c r="D566" s="109">
        <v>1802091202</v>
      </c>
      <c r="E566" s="118" t="s">
        <v>3605</v>
      </c>
      <c r="F566" s="129" t="s">
        <v>3606</v>
      </c>
      <c r="G566" s="109" t="s">
        <v>1040</v>
      </c>
      <c r="H566" s="118" t="s">
        <v>2169</v>
      </c>
      <c r="I566" s="133"/>
      <c r="J566" s="109"/>
      <c r="K566" s="133" t="s">
        <v>3515</v>
      </c>
      <c r="L566" s="109"/>
      <c r="M566" s="133" t="s">
        <v>36</v>
      </c>
      <c r="N566" s="109">
        <v>10</v>
      </c>
      <c r="O566" s="109">
        <v>10</v>
      </c>
      <c r="P566" s="109"/>
      <c r="Q566" s="109"/>
      <c r="R566" s="118" t="s">
        <v>2169</v>
      </c>
      <c r="S566" s="109"/>
      <c r="T566" s="133" t="s">
        <v>3570</v>
      </c>
      <c r="U566" s="109"/>
      <c r="V566" s="109"/>
      <c r="W566" s="109"/>
      <c r="X566" s="109"/>
    </row>
    <row r="567" spans="1:24" s="96" customFormat="1" ht="24.75" customHeight="1">
      <c r="A567" s="114"/>
      <c r="B567" s="22">
        <v>2018</v>
      </c>
      <c r="C567" s="23" t="s">
        <v>29</v>
      </c>
      <c r="D567" s="109">
        <v>1802090902</v>
      </c>
      <c r="E567" s="118" t="s">
        <v>3607</v>
      </c>
      <c r="F567" s="129" t="s">
        <v>2235</v>
      </c>
      <c r="G567" s="109" t="s">
        <v>1040</v>
      </c>
      <c r="H567" s="118" t="s">
        <v>3149</v>
      </c>
      <c r="I567" s="133"/>
      <c r="J567" s="109"/>
      <c r="K567" s="133" t="s">
        <v>3515</v>
      </c>
      <c r="L567" s="109"/>
      <c r="M567" s="133" t="s">
        <v>36</v>
      </c>
      <c r="N567" s="109">
        <v>10</v>
      </c>
      <c r="O567" s="109">
        <v>10</v>
      </c>
      <c r="P567" s="109"/>
      <c r="Q567" s="109"/>
      <c r="R567" s="118" t="s">
        <v>3149</v>
      </c>
      <c r="S567" s="109"/>
      <c r="T567" s="133" t="s">
        <v>2236</v>
      </c>
      <c r="U567" s="109"/>
      <c r="V567" s="109"/>
      <c r="W567" s="109"/>
      <c r="X567" s="109"/>
    </row>
    <row r="568" spans="1:24" s="96" customFormat="1" ht="24.75" customHeight="1">
      <c r="A568" s="114"/>
      <c r="B568" s="22">
        <v>2018</v>
      </c>
      <c r="C568" s="23" t="s">
        <v>29</v>
      </c>
      <c r="D568" s="109">
        <v>1802090502</v>
      </c>
      <c r="E568" s="118" t="s">
        <v>3608</v>
      </c>
      <c r="F568" s="129" t="s">
        <v>2235</v>
      </c>
      <c r="G568" s="109" t="s">
        <v>1040</v>
      </c>
      <c r="H568" s="118" t="s">
        <v>1869</v>
      </c>
      <c r="I568" s="133"/>
      <c r="J568" s="109"/>
      <c r="K568" s="133" t="s">
        <v>3515</v>
      </c>
      <c r="L568" s="109"/>
      <c r="M568" s="133" t="s">
        <v>36</v>
      </c>
      <c r="N568" s="109">
        <v>10</v>
      </c>
      <c r="O568" s="109">
        <v>10</v>
      </c>
      <c r="P568" s="109"/>
      <c r="Q568" s="109"/>
      <c r="R568" s="118" t="s">
        <v>1869</v>
      </c>
      <c r="S568" s="109"/>
      <c r="T568" s="133" t="s">
        <v>2236</v>
      </c>
      <c r="U568" s="109"/>
      <c r="V568" s="109"/>
      <c r="W568" s="109"/>
      <c r="X568" s="109"/>
    </row>
    <row r="569" spans="1:24" s="96" customFormat="1" ht="24.75" customHeight="1">
      <c r="A569" s="114"/>
      <c r="B569" s="22">
        <v>2018</v>
      </c>
      <c r="C569" s="23" t="s">
        <v>29</v>
      </c>
      <c r="D569" s="109">
        <v>1802090102</v>
      </c>
      <c r="E569" s="118" t="s">
        <v>3609</v>
      </c>
      <c r="F569" s="129" t="s">
        <v>2241</v>
      </c>
      <c r="G569" s="109" t="s">
        <v>1040</v>
      </c>
      <c r="H569" s="118" t="s">
        <v>943</v>
      </c>
      <c r="I569" s="133"/>
      <c r="J569" s="109"/>
      <c r="K569" s="133" t="s">
        <v>3515</v>
      </c>
      <c r="L569" s="109"/>
      <c r="M569" s="133" t="s">
        <v>36</v>
      </c>
      <c r="N569" s="109">
        <v>10</v>
      </c>
      <c r="O569" s="109">
        <v>10</v>
      </c>
      <c r="P569" s="109"/>
      <c r="Q569" s="109"/>
      <c r="R569" s="118" t="s">
        <v>943</v>
      </c>
      <c r="S569" s="109"/>
      <c r="T569" s="133" t="s">
        <v>2241</v>
      </c>
      <c r="U569" s="109"/>
      <c r="V569" s="109"/>
      <c r="W569" s="109"/>
      <c r="X569" s="109"/>
    </row>
    <row r="570" spans="1:24" s="96" customFormat="1" ht="24.75" customHeight="1">
      <c r="A570" s="114"/>
      <c r="B570" s="22">
        <v>2018</v>
      </c>
      <c r="C570" s="23" t="s">
        <v>29</v>
      </c>
      <c r="D570" s="109">
        <v>1802090401</v>
      </c>
      <c r="E570" s="118" t="s">
        <v>3610</v>
      </c>
      <c r="F570" s="129" t="s">
        <v>2235</v>
      </c>
      <c r="G570" s="109" t="s">
        <v>1040</v>
      </c>
      <c r="H570" s="118" t="s">
        <v>960</v>
      </c>
      <c r="I570" s="133"/>
      <c r="J570" s="109"/>
      <c r="K570" s="133" t="s">
        <v>3515</v>
      </c>
      <c r="L570" s="109"/>
      <c r="M570" s="133" t="s">
        <v>36</v>
      </c>
      <c r="N570" s="109">
        <v>10</v>
      </c>
      <c r="O570" s="109">
        <v>10</v>
      </c>
      <c r="P570" s="109"/>
      <c r="Q570" s="109"/>
      <c r="R570" s="118" t="s">
        <v>960</v>
      </c>
      <c r="S570" s="109"/>
      <c r="T570" s="133" t="s">
        <v>2236</v>
      </c>
      <c r="U570" s="109"/>
      <c r="V570" s="109"/>
      <c r="W570" s="109"/>
      <c r="X570" s="109"/>
    </row>
    <row r="571" spans="1:24" s="96" customFormat="1" ht="24.75" customHeight="1">
      <c r="A571" s="114"/>
      <c r="B571" s="22">
        <v>2018</v>
      </c>
      <c r="C571" s="23" t="s">
        <v>29</v>
      </c>
      <c r="D571" s="109">
        <v>1802170303</v>
      </c>
      <c r="E571" s="118" t="s">
        <v>3611</v>
      </c>
      <c r="F571" s="129" t="s">
        <v>2235</v>
      </c>
      <c r="G571" s="109" t="s">
        <v>1040</v>
      </c>
      <c r="H571" s="118" t="s">
        <v>954</v>
      </c>
      <c r="I571" s="133"/>
      <c r="J571" s="109"/>
      <c r="K571" s="133" t="s">
        <v>3515</v>
      </c>
      <c r="L571" s="109"/>
      <c r="M571" s="133" t="s">
        <v>36</v>
      </c>
      <c r="N571" s="109">
        <v>10</v>
      </c>
      <c r="O571" s="109">
        <v>10</v>
      </c>
      <c r="P571" s="109"/>
      <c r="Q571" s="109"/>
      <c r="R571" s="118" t="s">
        <v>954</v>
      </c>
      <c r="S571" s="109"/>
      <c r="T571" s="133" t="s">
        <v>2236</v>
      </c>
      <c r="U571" s="109"/>
      <c r="V571" s="109"/>
      <c r="W571" s="109"/>
      <c r="X571" s="109"/>
    </row>
    <row r="572" spans="1:24" s="96" customFormat="1" ht="24.75" customHeight="1">
      <c r="A572" s="114"/>
      <c r="B572" s="22">
        <v>2018</v>
      </c>
      <c r="C572" s="23" t="s">
        <v>29</v>
      </c>
      <c r="D572" s="109">
        <v>1802170102</v>
      </c>
      <c r="E572" s="118" t="s">
        <v>3612</v>
      </c>
      <c r="F572" s="129" t="s">
        <v>2235</v>
      </c>
      <c r="G572" s="109" t="s">
        <v>1040</v>
      </c>
      <c r="H572" s="118" t="s">
        <v>994</v>
      </c>
      <c r="I572" s="133"/>
      <c r="J572" s="109"/>
      <c r="K572" s="133" t="s">
        <v>3515</v>
      </c>
      <c r="L572" s="109"/>
      <c r="M572" s="133" t="s">
        <v>36</v>
      </c>
      <c r="N572" s="109">
        <v>10</v>
      </c>
      <c r="O572" s="109">
        <v>10</v>
      </c>
      <c r="P572" s="109"/>
      <c r="Q572" s="109"/>
      <c r="R572" s="118" t="s">
        <v>994</v>
      </c>
      <c r="S572" s="109"/>
      <c r="T572" s="133" t="s">
        <v>2236</v>
      </c>
      <c r="U572" s="109"/>
      <c r="V572" s="109"/>
      <c r="W572" s="109"/>
      <c r="X572" s="109"/>
    </row>
    <row r="573" spans="1:24" s="96" customFormat="1" ht="24.75" customHeight="1">
      <c r="A573" s="114"/>
      <c r="B573" s="22">
        <v>2018</v>
      </c>
      <c r="C573" s="23" t="s">
        <v>29</v>
      </c>
      <c r="D573" s="109">
        <v>1802170201</v>
      </c>
      <c r="E573" s="118" t="s">
        <v>3613</v>
      </c>
      <c r="F573" s="129" t="s">
        <v>2235</v>
      </c>
      <c r="G573" s="109" t="s">
        <v>1040</v>
      </c>
      <c r="H573" s="118" t="s">
        <v>905</v>
      </c>
      <c r="I573" s="133"/>
      <c r="J573" s="109"/>
      <c r="K573" s="133" t="s">
        <v>3515</v>
      </c>
      <c r="L573" s="109"/>
      <c r="M573" s="133" t="s">
        <v>36</v>
      </c>
      <c r="N573" s="109">
        <v>10</v>
      </c>
      <c r="O573" s="109">
        <v>10</v>
      </c>
      <c r="P573" s="109"/>
      <c r="Q573" s="109"/>
      <c r="R573" s="118" t="s">
        <v>905</v>
      </c>
      <c r="S573" s="109"/>
      <c r="T573" s="133" t="s">
        <v>2236</v>
      </c>
      <c r="U573" s="109"/>
      <c r="V573" s="109"/>
      <c r="W573" s="109"/>
      <c r="X573" s="109"/>
    </row>
    <row r="574" spans="1:24" s="96" customFormat="1" ht="24.75" customHeight="1">
      <c r="A574" s="114"/>
      <c r="B574" s="22">
        <v>2018</v>
      </c>
      <c r="C574" s="23" t="s">
        <v>29</v>
      </c>
      <c r="D574" s="109">
        <v>1802171402</v>
      </c>
      <c r="E574" s="118" t="s">
        <v>3614</v>
      </c>
      <c r="F574" s="129" t="s">
        <v>2235</v>
      </c>
      <c r="G574" s="109" t="s">
        <v>1040</v>
      </c>
      <c r="H574" s="118" t="s">
        <v>3164</v>
      </c>
      <c r="I574" s="133"/>
      <c r="J574" s="109"/>
      <c r="K574" s="133" t="s">
        <v>3515</v>
      </c>
      <c r="L574" s="109"/>
      <c r="M574" s="133" t="s">
        <v>36</v>
      </c>
      <c r="N574" s="109">
        <v>10</v>
      </c>
      <c r="O574" s="109">
        <v>10</v>
      </c>
      <c r="P574" s="109"/>
      <c r="Q574" s="109"/>
      <c r="R574" s="118" t="s">
        <v>3164</v>
      </c>
      <c r="S574" s="109"/>
      <c r="T574" s="133" t="s">
        <v>2236</v>
      </c>
      <c r="U574" s="109"/>
      <c r="V574" s="109"/>
      <c r="W574" s="109"/>
      <c r="X574" s="109"/>
    </row>
    <row r="575" spans="1:24" s="96" customFormat="1" ht="24.75" customHeight="1">
      <c r="A575" s="114"/>
      <c r="B575" s="22">
        <v>2018</v>
      </c>
      <c r="C575" s="23" t="s">
        <v>29</v>
      </c>
      <c r="D575" s="109">
        <v>1802171203</v>
      </c>
      <c r="E575" s="118" t="s">
        <v>3615</v>
      </c>
      <c r="F575" s="129" t="s">
        <v>2235</v>
      </c>
      <c r="G575" s="109" t="s">
        <v>1040</v>
      </c>
      <c r="H575" s="118" t="s">
        <v>3169</v>
      </c>
      <c r="I575" s="133"/>
      <c r="J575" s="109"/>
      <c r="K575" s="133" t="s">
        <v>3515</v>
      </c>
      <c r="L575" s="109"/>
      <c r="M575" s="133" t="s">
        <v>36</v>
      </c>
      <c r="N575" s="109">
        <v>10</v>
      </c>
      <c r="O575" s="109">
        <v>10</v>
      </c>
      <c r="P575" s="109"/>
      <c r="Q575" s="109"/>
      <c r="R575" s="118" t="s">
        <v>3169</v>
      </c>
      <c r="S575" s="109"/>
      <c r="T575" s="133" t="s">
        <v>2236</v>
      </c>
      <c r="U575" s="109"/>
      <c r="V575" s="109"/>
      <c r="W575" s="109"/>
      <c r="X575" s="109"/>
    </row>
    <row r="576" spans="1:24" s="96" customFormat="1" ht="24.75" customHeight="1">
      <c r="A576" s="114"/>
      <c r="B576" s="22">
        <v>2018</v>
      </c>
      <c r="C576" s="23" t="s">
        <v>29</v>
      </c>
      <c r="D576" s="109">
        <v>1802170403</v>
      </c>
      <c r="E576" s="118" t="s">
        <v>3616</v>
      </c>
      <c r="F576" s="129" t="s">
        <v>2235</v>
      </c>
      <c r="G576" s="109" t="s">
        <v>1040</v>
      </c>
      <c r="H576" s="118" t="s">
        <v>2135</v>
      </c>
      <c r="I576" s="133"/>
      <c r="J576" s="109"/>
      <c r="K576" s="133" t="s">
        <v>3515</v>
      </c>
      <c r="L576" s="109"/>
      <c r="M576" s="133" t="s">
        <v>36</v>
      </c>
      <c r="N576" s="109">
        <v>10</v>
      </c>
      <c r="O576" s="109">
        <v>10</v>
      </c>
      <c r="P576" s="109"/>
      <c r="Q576" s="109"/>
      <c r="R576" s="118" t="s">
        <v>2135</v>
      </c>
      <c r="S576" s="109"/>
      <c r="T576" s="133" t="s">
        <v>2236</v>
      </c>
      <c r="U576" s="109"/>
      <c r="V576" s="109"/>
      <c r="W576" s="109"/>
      <c r="X576" s="109"/>
    </row>
    <row r="577" spans="1:24" s="96" customFormat="1" ht="24.75" customHeight="1">
      <c r="A577" s="114"/>
      <c r="B577" s="22">
        <v>2018</v>
      </c>
      <c r="C577" s="23" t="s">
        <v>29</v>
      </c>
      <c r="D577" s="109">
        <v>1802161503</v>
      </c>
      <c r="E577" s="118" t="s">
        <v>3617</v>
      </c>
      <c r="F577" s="129" t="s">
        <v>2235</v>
      </c>
      <c r="G577" s="109" t="s">
        <v>1040</v>
      </c>
      <c r="H577" s="118" t="s">
        <v>3255</v>
      </c>
      <c r="I577" s="133"/>
      <c r="J577" s="109"/>
      <c r="K577" s="133" t="s">
        <v>3515</v>
      </c>
      <c r="L577" s="109"/>
      <c r="M577" s="133" t="s">
        <v>36</v>
      </c>
      <c r="N577" s="109">
        <v>10</v>
      </c>
      <c r="O577" s="109">
        <v>10</v>
      </c>
      <c r="P577" s="109"/>
      <c r="Q577" s="109"/>
      <c r="R577" s="118" t="s">
        <v>3255</v>
      </c>
      <c r="S577" s="109"/>
      <c r="T577" s="133" t="s">
        <v>2236</v>
      </c>
      <c r="U577" s="109"/>
      <c r="V577" s="109"/>
      <c r="W577" s="109"/>
      <c r="X577" s="109"/>
    </row>
    <row r="578" spans="1:24" s="96" customFormat="1" ht="24.75" customHeight="1">
      <c r="A578" s="114"/>
      <c r="B578" s="22">
        <v>2018</v>
      </c>
      <c r="C578" s="23" t="s">
        <v>29</v>
      </c>
      <c r="D578" s="109">
        <v>1802161303</v>
      </c>
      <c r="E578" s="118" t="s">
        <v>3618</v>
      </c>
      <c r="F578" s="129" t="s">
        <v>2235</v>
      </c>
      <c r="G578" s="109" t="s">
        <v>1040</v>
      </c>
      <c r="H578" s="118" t="s">
        <v>1017</v>
      </c>
      <c r="I578" s="133"/>
      <c r="J578" s="109"/>
      <c r="K578" s="133" t="s">
        <v>3515</v>
      </c>
      <c r="L578" s="109"/>
      <c r="M578" s="133" t="s">
        <v>36</v>
      </c>
      <c r="N578" s="109">
        <v>10</v>
      </c>
      <c r="O578" s="109">
        <v>10</v>
      </c>
      <c r="P578" s="109"/>
      <c r="Q578" s="109"/>
      <c r="R578" s="118" t="s">
        <v>1017</v>
      </c>
      <c r="S578" s="109"/>
      <c r="T578" s="133" t="s">
        <v>2236</v>
      </c>
      <c r="U578" s="109"/>
      <c r="V578" s="109"/>
      <c r="W578" s="109"/>
      <c r="X578" s="109"/>
    </row>
    <row r="579" spans="1:24" s="96" customFormat="1" ht="24.75" customHeight="1">
      <c r="A579" s="114"/>
      <c r="B579" s="22">
        <v>2018</v>
      </c>
      <c r="C579" s="23" t="s">
        <v>29</v>
      </c>
      <c r="D579" s="109">
        <v>1802160601</v>
      </c>
      <c r="E579" s="118" t="s">
        <v>3619</v>
      </c>
      <c r="F579" s="129" t="s">
        <v>2235</v>
      </c>
      <c r="G579" s="109" t="s">
        <v>1040</v>
      </c>
      <c r="H579" s="118" t="s">
        <v>872</v>
      </c>
      <c r="I579" s="133"/>
      <c r="J579" s="109"/>
      <c r="K579" s="133" t="s">
        <v>3515</v>
      </c>
      <c r="L579" s="109"/>
      <c r="M579" s="133" t="s">
        <v>36</v>
      </c>
      <c r="N579" s="109">
        <v>10</v>
      </c>
      <c r="O579" s="109">
        <v>10</v>
      </c>
      <c r="P579" s="109"/>
      <c r="Q579" s="109"/>
      <c r="R579" s="118" t="s">
        <v>872</v>
      </c>
      <c r="S579" s="109"/>
      <c r="T579" s="133" t="s">
        <v>2236</v>
      </c>
      <c r="U579" s="109"/>
      <c r="V579" s="109"/>
      <c r="W579" s="109"/>
      <c r="X579" s="109"/>
    </row>
    <row r="580" spans="1:24" s="96" customFormat="1" ht="24.75" customHeight="1">
      <c r="A580" s="114"/>
      <c r="B580" s="22">
        <v>2018</v>
      </c>
      <c r="C580" s="23" t="s">
        <v>29</v>
      </c>
      <c r="D580" s="109">
        <v>1802160101</v>
      </c>
      <c r="E580" s="118" t="s">
        <v>3620</v>
      </c>
      <c r="F580" s="129" t="s">
        <v>2235</v>
      </c>
      <c r="G580" s="109" t="s">
        <v>1040</v>
      </c>
      <c r="H580" s="118" t="s">
        <v>1925</v>
      </c>
      <c r="I580" s="133"/>
      <c r="J580" s="109"/>
      <c r="K580" s="133" t="s">
        <v>3515</v>
      </c>
      <c r="L580" s="109"/>
      <c r="M580" s="133" t="s">
        <v>36</v>
      </c>
      <c r="N580" s="109">
        <v>10</v>
      </c>
      <c r="O580" s="109">
        <v>10</v>
      </c>
      <c r="P580" s="109"/>
      <c r="Q580" s="109"/>
      <c r="R580" s="118" t="s">
        <v>1925</v>
      </c>
      <c r="S580" s="109"/>
      <c r="T580" s="133" t="s">
        <v>2236</v>
      </c>
      <c r="U580" s="109"/>
      <c r="V580" s="109"/>
      <c r="W580" s="109"/>
      <c r="X580" s="109"/>
    </row>
    <row r="581" spans="1:24" s="96" customFormat="1" ht="24.75" customHeight="1">
      <c r="A581" s="114"/>
      <c r="B581" s="22">
        <v>2018</v>
      </c>
      <c r="C581" s="23" t="s">
        <v>29</v>
      </c>
      <c r="D581" s="109">
        <v>1802160202</v>
      </c>
      <c r="E581" s="118" t="s">
        <v>3621</v>
      </c>
      <c r="F581" s="129" t="s">
        <v>2235</v>
      </c>
      <c r="G581" s="109" t="s">
        <v>1040</v>
      </c>
      <c r="H581" s="118" t="s">
        <v>874</v>
      </c>
      <c r="I581" s="133"/>
      <c r="J581" s="109"/>
      <c r="K581" s="133" t="s">
        <v>3515</v>
      </c>
      <c r="L581" s="109"/>
      <c r="M581" s="133" t="s">
        <v>36</v>
      </c>
      <c r="N581" s="109">
        <v>10</v>
      </c>
      <c r="O581" s="109">
        <v>10</v>
      </c>
      <c r="P581" s="109"/>
      <c r="Q581" s="109"/>
      <c r="R581" s="118" t="s">
        <v>874</v>
      </c>
      <c r="S581" s="109"/>
      <c r="T581" s="133" t="s">
        <v>2236</v>
      </c>
      <c r="U581" s="109"/>
      <c r="V581" s="109"/>
      <c r="W581" s="109"/>
      <c r="X581" s="109"/>
    </row>
    <row r="582" spans="1:24" s="96" customFormat="1" ht="24.75" customHeight="1">
      <c r="A582" s="114"/>
      <c r="B582" s="22">
        <v>2018</v>
      </c>
      <c r="C582" s="23" t="s">
        <v>29</v>
      </c>
      <c r="D582" s="109">
        <v>1802160504</v>
      </c>
      <c r="E582" s="118" t="s">
        <v>3622</v>
      </c>
      <c r="F582" s="129" t="s">
        <v>2235</v>
      </c>
      <c r="G582" s="109" t="s">
        <v>1040</v>
      </c>
      <c r="H582" s="118" t="s">
        <v>2238</v>
      </c>
      <c r="I582" s="133"/>
      <c r="J582" s="109"/>
      <c r="K582" s="133" t="s">
        <v>3515</v>
      </c>
      <c r="L582" s="109"/>
      <c r="M582" s="133" t="s">
        <v>36</v>
      </c>
      <c r="N582" s="109">
        <v>10</v>
      </c>
      <c r="O582" s="109">
        <v>10</v>
      </c>
      <c r="P582" s="109"/>
      <c r="Q582" s="109"/>
      <c r="R582" s="118" t="s">
        <v>2238</v>
      </c>
      <c r="S582" s="109"/>
      <c r="T582" s="133" t="s">
        <v>2236</v>
      </c>
      <c r="U582" s="109"/>
      <c r="V582" s="109"/>
      <c r="W582" s="109"/>
      <c r="X582" s="109"/>
    </row>
    <row r="583" spans="1:24" s="96" customFormat="1" ht="24.75" customHeight="1">
      <c r="A583" s="114"/>
      <c r="B583" s="22">
        <v>2018</v>
      </c>
      <c r="C583" s="23" t="s">
        <v>29</v>
      </c>
      <c r="D583" s="109">
        <v>1802162002</v>
      </c>
      <c r="E583" s="118" t="s">
        <v>3623</v>
      </c>
      <c r="F583" s="129" t="s">
        <v>2235</v>
      </c>
      <c r="G583" s="109" t="s">
        <v>1040</v>
      </c>
      <c r="H583" s="118" t="s">
        <v>3624</v>
      </c>
      <c r="I583" s="133"/>
      <c r="J583" s="109"/>
      <c r="K583" s="133" t="s">
        <v>3515</v>
      </c>
      <c r="L583" s="109"/>
      <c r="M583" s="133" t="s">
        <v>36</v>
      </c>
      <c r="N583" s="109">
        <v>10</v>
      </c>
      <c r="O583" s="109">
        <v>10</v>
      </c>
      <c r="P583" s="109"/>
      <c r="Q583" s="109"/>
      <c r="R583" s="118" t="s">
        <v>3624</v>
      </c>
      <c r="S583" s="109"/>
      <c r="T583" s="133" t="s">
        <v>2236</v>
      </c>
      <c r="U583" s="109"/>
      <c r="V583" s="109"/>
      <c r="W583" s="109"/>
      <c r="X583" s="109"/>
    </row>
    <row r="584" spans="1:24" s="96" customFormat="1" ht="24.75" customHeight="1">
      <c r="A584" s="114"/>
      <c r="B584" s="22">
        <v>2018</v>
      </c>
      <c r="C584" s="23" t="s">
        <v>29</v>
      </c>
      <c r="D584" s="109">
        <v>1802160401</v>
      </c>
      <c r="E584" s="118" t="s">
        <v>3625</v>
      </c>
      <c r="F584" s="129" t="s">
        <v>2235</v>
      </c>
      <c r="G584" s="109" t="s">
        <v>1040</v>
      </c>
      <c r="H584" s="118" t="s">
        <v>870</v>
      </c>
      <c r="I584" s="133"/>
      <c r="J584" s="109"/>
      <c r="K584" s="133" t="s">
        <v>3515</v>
      </c>
      <c r="L584" s="109"/>
      <c r="M584" s="133" t="s">
        <v>36</v>
      </c>
      <c r="N584" s="109">
        <v>10</v>
      </c>
      <c r="O584" s="109">
        <v>10</v>
      </c>
      <c r="P584" s="109"/>
      <c r="Q584" s="109"/>
      <c r="R584" s="118" t="s">
        <v>870</v>
      </c>
      <c r="S584" s="109"/>
      <c r="T584" s="133" t="s">
        <v>2236</v>
      </c>
      <c r="U584" s="109"/>
      <c r="V584" s="109"/>
      <c r="W584" s="109"/>
      <c r="X584" s="109"/>
    </row>
    <row r="585" spans="1:24" s="96" customFormat="1" ht="24.75" customHeight="1">
      <c r="A585" s="114"/>
      <c r="B585" s="22">
        <v>2018</v>
      </c>
      <c r="C585" s="23" t="s">
        <v>29</v>
      </c>
      <c r="D585" s="109">
        <v>1802160302</v>
      </c>
      <c r="E585" s="118" t="s">
        <v>3626</v>
      </c>
      <c r="F585" s="129" t="s">
        <v>3606</v>
      </c>
      <c r="G585" s="109" t="s">
        <v>1040</v>
      </c>
      <c r="H585" s="118" t="s">
        <v>972</v>
      </c>
      <c r="I585" s="133"/>
      <c r="J585" s="109"/>
      <c r="K585" s="133" t="s">
        <v>3515</v>
      </c>
      <c r="L585" s="109"/>
      <c r="M585" s="133" t="s">
        <v>36</v>
      </c>
      <c r="N585" s="109">
        <v>10</v>
      </c>
      <c r="O585" s="109">
        <v>10</v>
      </c>
      <c r="P585" s="109"/>
      <c r="Q585" s="109"/>
      <c r="R585" s="118" t="s">
        <v>972</v>
      </c>
      <c r="S585" s="109"/>
      <c r="T585" s="133" t="s">
        <v>3570</v>
      </c>
      <c r="U585" s="109"/>
      <c r="V585" s="109"/>
      <c r="W585" s="109"/>
      <c r="X585" s="109"/>
    </row>
    <row r="586" spans="1:24" s="96" customFormat="1" ht="24.75" customHeight="1">
      <c r="A586" s="114"/>
      <c r="B586" s="22">
        <v>2018</v>
      </c>
      <c r="C586" s="23" t="s">
        <v>29</v>
      </c>
      <c r="D586" s="109">
        <v>1802130501</v>
      </c>
      <c r="E586" s="118" t="s">
        <v>3627</v>
      </c>
      <c r="F586" s="129" t="s">
        <v>2235</v>
      </c>
      <c r="G586" s="109" t="s">
        <v>1040</v>
      </c>
      <c r="H586" s="118" t="s">
        <v>886</v>
      </c>
      <c r="I586" s="133"/>
      <c r="J586" s="109"/>
      <c r="K586" s="133" t="s">
        <v>3515</v>
      </c>
      <c r="L586" s="109"/>
      <c r="M586" s="133" t="s">
        <v>36</v>
      </c>
      <c r="N586" s="109">
        <v>10</v>
      </c>
      <c r="O586" s="109">
        <v>10</v>
      </c>
      <c r="P586" s="109"/>
      <c r="Q586" s="109"/>
      <c r="R586" s="118" t="s">
        <v>886</v>
      </c>
      <c r="S586" s="109"/>
      <c r="T586" s="133" t="s">
        <v>2236</v>
      </c>
      <c r="U586" s="109"/>
      <c r="V586" s="109"/>
      <c r="W586" s="109"/>
      <c r="X586" s="109"/>
    </row>
    <row r="587" spans="1:24" s="96" customFormat="1" ht="24.75" customHeight="1">
      <c r="A587" s="114"/>
      <c r="B587" s="22">
        <v>2018</v>
      </c>
      <c r="C587" s="23" t="s">
        <v>29</v>
      </c>
      <c r="D587" s="109">
        <v>1802130902</v>
      </c>
      <c r="E587" s="118" t="s">
        <v>3628</v>
      </c>
      <c r="F587" s="129" t="s">
        <v>2235</v>
      </c>
      <c r="G587" s="109" t="s">
        <v>1040</v>
      </c>
      <c r="H587" s="118" t="s">
        <v>2107</v>
      </c>
      <c r="I587" s="133"/>
      <c r="J587" s="109"/>
      <c r="K587" s="133" t="s">
        <v>3515</v>
      </c>
      <c r="L587" s="109"/>
      <c r="M587" s="133" t="s">
        <v>36</v>
      </c>
      <c r="N587" s="109">
        <v>10</v>
      </c>
      <c r="O587" s="109">
        <v>10</v>
      </c>
      <c r="P587" s="109"/>
      <c r="Q587" s="109"/>
      <c r="R587" s="118" t="s">
        <v>2107</v>
      </c>
      <c r="S587" s="109"/>
      <c r="T587" s="133" t="s">
        <v>2236</v>
      </c>
      <c r="U587" s="109"/>
      <c r="V587" s="109"/>
      <c r="W587" s="109"/>
      <c r="X587" s="109"/>
    </row>
    <row r="588" spans="1:24" s="96" customFormat="1" ht="24.75" customHeight="1">
      <c r="A588" s="114"/>
      <c r="B588" s="22">
        <v>2018</v>
      </c>
      <c r="C588" s="23" t="s">
        <v>29</v>
      </c>
      <c r="D588" s="109">
        <v>1802131303</v>
      </c>
      <c r="E588" s="118" t="s">
        <v>3629</v>
      </c>
      <c r="F588" s="129" t="s">
        <v>2235</v>
      </c>
      <c r="G588" s="109" t="s">
        <v>1040</v>
      </c>
      <c r="H588" s="118" t="s">
        <v>3156</v>
      </c>
      <c r="I588" s="133"/>
      <c r="J588" s="109"/>
      <c r="K588" s="133" t="s">
        <v>3515</v>
      </c>
      <c r="L588" s="109"/>
      <c r="M588" s="133" t="s">
        <v>36</v>
      </c>
      <c r="N588" s="109">
        <v>10</v>
      </c>
      <c r="O588" s="109">
        <v>10</v>
      </c>
      <c r="P588" s="109"/>
      <c r="Q588" s="109"/>
      <c r="R588" s="118" t="s">
        <v>3156</v>
      </c>
      <c r="S588" s="109"/>
      <c r="T588" s="133" t="s">
        <v>2236</v>
      </c>
      <c r="U588" s="109"/>
      <c r="V588" s="109"/>
      <c r="W588" s="109"/>
      <c r="X588" s="109"/>
    </row>
    <row r="589" spans="1:24" s="96" customFormat="1" ht="24.75" customHeight="1">
      <c r="A589" s="114"/>
      <c r="B589" s="22">
        <v>2018</v>
      </c>
      <c r="C589" s="23" t="s">
        <v>29</v>
      </c>
      <c r="D589" s="109">
        <v>1802130402</v>
      </c>
      <c r="E589" s="118" t="s">
        <v>3630</v>
      </c>
      <c r="F589" s="129" t="s">
        <v>2235</v>
      </c>
      <c r="G589" s="109" t="s">
        <v>1040</v>
      </c>
      <c r="H589" s="118" t="s">
        <v>884</v>
      </c>
      <c r="I589" s="133"/>
      <c r="J589" s="109"/>
      <c r="K589" s="133" t="s">
        <v>3515</v>
      </c>
      <c r="L589" s="109"/>
      <c r="M589" s="133" t="s">
        <v>36</v>
      </c>
      <c r="N589" s="109">
        <v>10</v>
      </c>
      <c r="O589" s="109">
        <v>10</v>
      </c>
      <c r="P589" s="109"/>
      <c r="Q589" s="109"/>
      <c r="R589" s="118" t="s">
        <v>884</v>
      </c>
      <c r="S589" s="109"/>
      <c r="T589" s="133" t="s">
        <v>2236</v>
      </c>
      <c r="U589" s="109"/>
      <c r="V589" s="109"/>
      <c r="W589" s="109"/>
      <c r="X589" s="109"/>
    </row>
    <row r="590" spans="1:24" s="96" customFormat="1" ht="24.75" customHeight="1">
      <c r="A590" s="114"/>
      <c r="B590" s="22">
        <v>2018</v>
      </c>
      <c r="C590" s="23" t="s">
        <v>29</v>
      </c>
      <c r="D590" s="109">
        <v>1802130302</v>
      </c>
      <c r="E590" s="118" t="s">
        <v>3631</v>
      </c>
      <c r="F590" s="129" t="s">
        <v>2235</v>
      </c>
      <c r="G590" s="109" t="s">
        <v>1040</v>
      </c>
      <c r="H590" s="118" t="s">
        <v>2383</v>
      </c>
      <c r="I590" s="133"/>
      <c r="J590" s="109"/>
      <c r="K590" s="133" t="s">
        <v>3515</v>
      </c>
      <c r="L590" s="109"/>
      <c r="M590" s="133" t="s">
        <v>36</v>
      </c>
      <c r="N590" s="109">
        <v>10</v>
      </c>
      <c r="O590" s="109">
        <v>10</v>
      </c>
      <c r="P590" s="109"/>
      <c r="Q590" s="109"/>
      <c r="R590" s="118" t="s">
        <v>2383</v>
      </c>
      <c r="S590" s="109"/>
      <c r="T590" s="133" t="s">
        <v>2236</v>
      </c>
      <c r="U590" s="109"/>
      <c r="V590" s="109"/>
      <c r="W590" s="109"/>
      <c r="X590" s="109"/>
    </row>
    <row r="591" spans="1:24" s="96" customFormat="1" ht="24.75" customHeight="1">
      <c r="A591" s="114"/>
      <c r="B591" s="22">
        <v>2018</v>
      </c>
      <c r="C591" s="23" t="s">
        <v>29</v>
      </c>
      <c r="D591" s="109">
        <v>1802130202</v>
      </c>
      <c r="E591" s="118" t="s">
        <v>3632</v>
      </c>
      <c r="F591" s="129" t="s">
        <v>2241</v>
      </c>
      <c r="G591" s="109" t="s">
        <v>1040</v>
      </c>
      <c r="H591" s="118" t="s">
        <v>931</v>
      </c>
      <c r="I591" s="133"/>
      <c r="J591" s="109"/>
      <c r="K591" s="133" t="s">
        <v>3515</v>
      </c>
      <c r="L591" s="109"/>
      <c r="M591" s="133" t="s">
        <v>36</v>
      </c>
      <c r="N591" s="109">
        <v>10</v>
      </c>
      <c r="O591" s="109">
        <v>10</v>
      </c>
      <c r="P591" s="109"/>
      <c r="Q591" s="109"/>
      <c r="R591" s="118" t="s">
        <v>931</v>
      </c>
      <c r="S591" s="109"/>
      <c r="T591" s="133" t="s">
        <v>2241</v>
      </c>
      <c r="U591" s="109"/>
      <c r="V591" s="109"/>
      <c r="W591" s="109"/>
      <c r="X591" s="109"/>
    </row>
    <row r="592" spans="1:24" s="96" customFormat="1" ht="24.75" customHeight="1">
      <c r="A592" s="114"/>
      <c r="B592" s="22">
        <v>2018</v>
      </c>
      <c r="C592" s="23" t="s">
        <v>29</v>
      </c>
      <c r="D592" s="109">
        <v>1802130102</v>
      </c>
      <c r="E592" s="118" t="s">
        <v>3633</v>
      </c>
      <c r="F592" s="129" t="s">
        <v>2235</v>
      </c>
      <c r="G592" s="109" t="s">
        <v>1040</v>
      </c>
      <c r="H592" s="118" t="s">
        <v>1893</v>
      </c>
      <c r="I592" s="133"/>
      <c r="J592" s="109"/>
      <c r="K592" s="133" t="s">
        <v>3515</v>
      </c>
      <c r="L592" s="109"/>
      <c r="M592" s="133" t="s">
        <v>36</v>
      </c>
      <c r="N592" s="109">
        <v>10</v>
      </c>
      <c r="O592" s="109">
        <v>10</v>
      </c>
      <c r="P592" s="109"/>
      <c r="Q592" s="109"/>
      <c r="R592" s="118" t="s">
        <v>1893</v>
      </c>
      <c r="S592" s="109"/>
      <c r="T592" s="133" t="s">
        <v>2236</v>
      </c>
      <c r="U592" s="109"/>
      <c r="V592" s="109"/>
      <c r="W592" s="109"/>
      <c r="X592" s="109"/>
    </row>
    <row r="593" spans="1:24" s="96" customFormat="1" ht="24.75" customHeight="1">
      <c r="A593" s="114"/>
      <c r="B593" s="22">
        <v>2018</v>
      </c>
      <c r="C593" s="23" t="s">
        <v>29</v>
      </c>
      <c r="D593" s="109">
        <v>1802130804</v>
      </c>
      <c r="E593" s="118" t="s">
        <v>3634</v>
      </c>
      <c r="F593" s="129" t="s">
        <v>2235</v>
      </c>
      <c r="G593" s="109" t="s">
        <v>1040</v>
      </c>
      <c r="H593" s="118" t="s">
        <v>2105</v>
      </c>
      <c r="I593" s="133"/>
      <c r="J593" s="109"/>
      <c r="K593" s="133" t="s">
        <v>3515</v>
      </c>
      <c r="L593" s="109"/>
      <c r="M593" s="133" t="s">
        <v>36</v>
      </c>
      <c r="N593" s="109">
        <v>10</v>
      </c>
      <c r="O593" s="109">
        <v>10</v>
      </c>
      <c r="P593" s="109"/>
      <c r="Q593" s="109"/>
      <c r="R593" s="118" t="s">
        <v>2105</v>
      </c>
      <c r="S593" s="109"/>
      <c r="T593" s="133" t="s">
        <v>2236</v>
      </c>
      <c r="U593" s="109"/>
      <c r="V593" s="109"/>
      <c r="W593" s="109"/>
      <c r="X593" s="109"/>
    </row>
    <row r="594" spans="1:24" s="96" customFormat="1" ht="24.75" customHeight="1">
      <c r="A594" s="114"/>
      <c r="B594" s="22">
        <v>2018</v>
      </c>
      <c r="C594" s="23" t="s">
        <v>29</v>
      </c>
      <c r="D594" s="109">
        <v>1802030204</v>
      </c>
      <c r="E594" s="118" t="s">
        <v>3635</v>
      </c>
      <c r="F594" s="129" t="s">
        <v>2235</v>
      </c>
      <c r="G594" s="109" t="s">
        <v>1040</v>
      </c>
      <c r="H594" s="118" t="s">
        <v>3636</v>
      </c>
      <c r="I594" s="133"/>
      <c r="J594" s="109"/>
      <c r="K594" s="133" t="s">
        <v>3515</v>
      </c>
      <c r="L594" s="109"/>
      <c r="M594" s="133" t="s">
        <v>36</v>
      </c>
      <c r="N594" s="109">
        <v>10</v>
      </c>
      <c r="O594" s="109">
        <v>10</v>
      </c>
      <c r="P594" s="109"/>
      <c r="Q594" s="109"/>
      <c r="R594" s="118" t="s">
        <v>3636</v>
      </c>
      <c r="S594" s="109"/>
      <c r="T594" s="133" t="s">
        <v>2236</v>
      </c>
      <c r="U594" s="109"/>
      <c r="V594" s="109"/>
      <c r="W594" s="109"/>
      <c r="X594" s="109"/>
    </row>
    <row r="595" spans="1:24" s="96" customFormat="1" ht="24.75" customHeight="1">
      <c r="A595" s="114"/>
      <c r="B595" s="22">
        <v>2018</v>
      </c>
      <c r="C595" s="23" t="s">
        <v>29</v>
      </c>
      <c r="D595" s="109">
        <v>1802031003</v>
      </c>
      <c r="E595" s="118" t="s">
        <v>3637</v>
      </c>
      <c r="F595" s="129" t="s">
        <v>2235</v>
      </c>
      <c r="G595" s="109" t="s">
        <v>1040</v>
      </c>
      <c r="H595" s="118" t="s">
        <v>2299</v>
      </c>
      <c r="I595" s="133"/>
      <c r="J595" s="109"/>
      <c r="K595" s="133" t="s">
        <v>3515</v>
      </c>
      <c r="L595" s="109"/>
      <c r="M595" s="133" t="s">
        <v>36</v>
      </c>
      <c r="N595" s="109">
        <v>10</v>
      </c>
      <c r="O595" s="109">
        <v>10</v>
      </c>
      <c r="P595" s="109"/>
      <c r="Q595" s="109"/>
      <c r="R595" s="118" t="s">
        <v>2299</v>
      </c>
      <c r="S595" s="109"/>
      <c r="T595" s="133" t="s">
        <v>2236</v>
      </c>
      <c r="U595" s="109"/>
      <c r="V595" s="109"/>
      <c r="W595" s="109"/>
      <c r="X595" s="109"/>
    </row>
    <row r="596" spans="1:24" s="96" customFormat="1" ht="24.75" customHeight="1">
      <c r="A596" s="114"/>
      <c r="B596" s="22">
        <v>2018</v>
      </c>
      <c r="C596" s="23" t="s">
        <v>29</v>
      </c>
      <c r="D596" s="109">
        <v>1802031504</v>
      </c>
      <c r="E596" s="118" t="s">
        <v>3638</v>
      </c>
      <c r="F596" s="129" t="s">
        <v>2235</v>
      </c>
      <c r="G596" s="109" t="s">
        <v>1040</v>
      </c>
      <c r="H596" s="118" t="s">
        <v>3639</v>
      </c>
      <c r="I596" s="133"/>
      <c r="J596" s="109"/>
      <c r="K596" s="133" t="s">
        <v>3515</v>
      </c>
      <c r="L596" s="109"/>
      <c r="M596" s="133" t="s">
        <v>36</v>
      </c>
      <c r="N596" s="109">
        <v>10</v>
      </c>
      <c r="O596" s="109">
        <v>10</v>
      </c>
      <c r="P596" s="109"/>
      <c r="Q596" s="109"/>
      <c r="R596" s="118" t="s">
        <v>3639</v>
      </c>
      <c r="S596" s="109"/>
      <c r="T596" s="133" t="s">
        <v>2236</v>
      </c>
      <c r="U596" s="109"/>
      <c r="V596" s="109"/>
      <c r="W596" s="109"/>
      <c r="X596" s="109"/>
    </row>
    <row r="597" spans="1:24" s="96" customFormat="1" ht="24.75" customHeight="1">
      <c r="A597" s="114"/>
      <c r="B597" s="22">
        <v>2018</v>
      </c>
      <c r="C597" s="23" t="s">
        <v>29</v>
      </c>
      <c r="D597" s="109">
        <v>1802031201</v>
      </c>
      <c r="E597" s="118" t="s">
        <v>3640</v>
      </c>
      <c r="F597" s="129" t="s">
        <v>2235</v>
      </c>
      <c r="G597" s="109" t="s">
        <v>1040</v>
      </c>
      <c r="H597" s="118" t="s">
        <v>3641</v>
      </c>
      <c r="I597" s="133"/>
      <c r="J597" s="109"/>
      <c r="K597" s="133" t="s">
        <v>3515</v>
      </c>
      <c r="L597" s="109"/>
      <c r="M597" s="133" t="s">
        <v>36</v>
      </c>
      <c r="N597" s="109">
        <v>10</v>
      </c>
      <c r="O597" s="109">
        <v>10</v>
      </c>
      <c r="P597" s="109"/>
      <c r="Q597" s="109"/>
      <c r="R597" s="118" t="s">
        <v>3641</v>
      </c>
      <c r="S597" s="109"/>
      <c r="T597" s="133" t="s">
        <v>2236</v>
      </c>
      <c r="U597" s="109"/>
      <c r="V597" s="109"/>
      <c r="W597" s="109"/>
      <c r="X597" s="109"/>
    </row>
    <row r="598" spans="1:24" s="96" customFormat="1" ht="24.75" customHeight="1">
      <c r="A598" s="114"/>
      <c r="B598" s="22">
        <v>2018</v>
      </c>
      <c r="C598" s="23" t="s">
        <v>29</v>
      </c>
      <c r="D598" s="109">
        <v>1802030703</v>
      </c>
      <c r="E598" s="118" t="s">
        <v>3642</v>
      </c>
      <c r="F598" s="129" t="s">
        <v>2235</v>
      </c>
      <c r="G598" s="109" t="s">
        <v>1040</v>
      </c>
      <c r="H598" s="118" t="s">
        <v>3643</v>
      </c>
      <c r="I598" s="133"/>
      <c r="J598" s="109"/>
      <c r="K598" s="133" t="s">
        <v>3515</v>
      </c>
      <c r="L598" s="109"/>
      <c r="M598" s="133" t="s">
        <v>36</v>
      </c>
      <c r="N598" s="109">
        <v>10</v>
      </c>
      <c r="O598" s="109">
        <v>10</v>
      </c>
      <c r="P598" s="109"/>
      <c r="Q598" s="109"/>
      <c r="R598" s="118" t="s">
        <v>3643</v>
      </c>
      <c r="S598" s="109"/>
      <c r="T598" s="133" t="s">
        <v>2236</v>
      </c>
      <c r="U598" s="109"/>
      <c r="V598" s="109"/>
      <c r="W598" s="109"/>
      <c r="X598" s="109"/>
    </row>
    <row r="599" spans="1:24" s="96" customFormat="1" ht="24.75" customHeight="1">
      <c r="A599" s="114"/>
      <c r="B599" s="22">
        <v>2018</v>
      </c>
      <c r="C599" s="23" t="s">
        <v>29</v>
      </c>
      <c r="D599" s="109">
        <v>1802030802</v>
      </c>
      <c r="E599" s="118" t="s">
        <v>3644</v>
      </c>
      <c r="F599" s="129" t="s">
        <v>2235</v>
      </c>
      <c r="G599" s="109" t="s">
        <v>1040</v>
      </c>
      <c r="H599" s="118" t="s">
        <v>3645</v>
      </c>
      <c r="I599" s="133"/>
      <c r="J599" s="109"/>
      <c r="K599" s="133" t="s">
        <v>3515</v>
      </c>
      <c r="L599" s="109"/>
      <c r="M599" s="133" t="s">
        <v>36</v>
      </c>
      <c r="N599" s="109">
        <v>10</v>
      </c>
      <c r="O599" s="109">
        <v>10</v>
      </c>
      <c r="P599" s="109"/>
      <c r="Q599" s="109"/>
      <c r="R599" s="118" t="s">
        <v>3645</v>
      </c>
      <c r="S599" s="109"/>
      <c r="T599" s="133" t="s">
        <v>2236</v>
      </c>
      <c r="U599" s="109"/>
      <c r="V599" s="109"/>
      <c r="W599" s="109"/>
      <c r="X599" s="109"/>
    </row>
    <row r="600" spans="1:24" s="96" customFormat="1" ht="24.75" customHeight="1">
      <c r="A600" s="114"/>
      <c r="B600" s="22">
        <v>2018</v>
      </c>
      <c r="C600" s="23" t="s">
        <v>29</v>
      </c>
      <c r="D600" s="109">
        <v>1802030302</v>
      </c>
      <c r="E600" s="118" t="s">
        <v>3646</v>
      </c>
      <c r="F600" s="129" t="s">
        <v>3647</v>
      </c>
      <c r="G600" s="109" t="s">
        <v>1040</v>
      </c>
      <c r="H600" s="118" t="s">
        <v>909</v>
      </c>
      <c r="I600" s="133"/>
      <c r="J600" s="109"/>
      <c r="K600" s="133" t="s">
        <v>3515</v>
      </c>
      <c r="L600" s="109"/>
      <c r="M600" s="133" t="s">
        <v>36</v>
      </c>
      <c r="N600" s="109">
        <v>10</v>
      </c>
      <c r="O600" s="109">
        <v>10</v>
      </c>
      <c r="P600" s="109"/>
      <c r="Q600" s="109"/>
      <c r="R600" s="118" t="s">
        <v>909</v>
      </c>
      <c r="S600" s="109"/>
      <c r="T600" s="133" t="s">
        <v>3647</v>
      </c>
      <c r="U600" s="109"/>
      <c r="V600" s="109"/>
      <c r="W600" s="109"/>
      <c r="X600" s="109"/>
    </row>
    <row r="601" spans="1:24" s="96" customFormat="1" ht="24.75" customHeight="1">
      <c r="A601" s="114"/>
      <c r="B601" s="22">
        <v>2018</v>
      </c>
      <c r="C601" s="23" t="s">
        <v>29</v>
      </c>
      <c r="D601" s="109">
        <v>1802030504</v>
      </c>
      <c r="E601" s="118" t="s">
        <v>3648</v>
      </c>
      <c r="F601" s="129" t="s">
        <v>2235</v>
      </c>
      <c r="G601" s="109" t="s">
        <v>1040</v>
      </c>
      <c r="H601" s="118" t="s">
        <v>1003</v>
      </c>
      <c r="I601" s="133"/>
      <c r="J601" s="109"/>
      <c r="K601" s="133" t="s">
        <v>3515</v>
      </c>
      <c r="L601" s="109"/>
      <c r="M601" s="133" t="s">
        <v>36</v>
      </c>
      <c r="N601" s="109">
        <v>10</v>
      </c>
      <c r="O601" s="109">
        <v>10</v>
      </c>
      <c r="P601" s="109"/>
      <c r="Q601" s="109"/>
      <c r="R601" s="118" t="s">
        <v>1003</v>
      </c>
      <c r="S601" s="109"/>
      <c r="T601" s="133" t="s">
        <v>2236</v>
      </c>
      <c r="U601" s="109"/>
      <c r="V601" s="109"/>
      <c r="W601" s="109"/>
      <c r="X601" s="109"/>
    </row>
    <row r="602" spans="1:24" s="96" customFormat="1" ht="24.75" customHeight="1">
      <c r="A602" s="114"/>
      <c r="B602" s="22">
        <v>2018</v>
      </c>
      <c r="C602" s="23" t="s">
        <v>29</v>
      </c>
      <c r="D602" s="109">
        <v>1802030605</v>
      </c>
      <c r="E602" s="118" t="s">
        <v>3649</v>
      </c>
      <c r="F602" s="129" t="s">
        <v>2235</v>
      </c>
      <c r="G602" s="109" t="s">
        <v>1040</v>
      </c>
      <c r="H602" s="118" t="s">
        <v>2295</v>
      </c>
      <c r="I602" s="133"/>
      <c r="J602" s="109"/>
      <c r="K602" s="133" t="s">
        <v>3515</v>
      </c>
      <c r="L602" s="109"/>
      <c r="M602" s="133" t="s">
        <v>36</v>
      </c>
      <c r="N602" s="109">
        <v>10</v>
      </c>
      <c r="O602" s="109">
        <v>10</v>
      </c>
      <c r="P602" s="109"/>
      <c r="Q602" s="109"/>
      <c r="R602" s="118" t="s">
        <v>2295</v>
      </c>
      <c r="S602" s="109"/>
      <c r="T602" s="133" t="s">
        <v>2236</v>
      </c>
      <c r="U602" s="109"/>
      <c r="V602" s="109"/>
      <c r="W602" s="109"/>
      <c r="X602" s="109"/>
    </row>
    <row r="603" spans="1:24" s="96" customFormat="1" ht="24.75" customHeight="1">
      <c r="A603" s="114"/>
      <c r="B603" s="22">
        <v>2018</v>
      </c>
      <c r="C603" s="23" t="s">
        <v>29</v>
      </c>
      <c r="D603" s="109">
        <v>1802040104</v>
      </c>
      <c r="E603" s="118" t="s">
        <v>3650</v>
      </c>
      <c r="F603" s="129" t="s">
        <v>2235</v>
      </c>
      <c r="G603" s="109" t="s">
        <v>1040</v>
      </c>
      <c r="H603" s="118" t="s">
        <v>1917</v>
      </c>
      <c r="I603" s="133"/>
      <c r="J603" s="109"/>
      <c r="K603" s="133" t="s">
        <v>3515</v>
      </c>
      <c r="L603" s="109"/>
      <c r="M603" s="133" t="s">
        <v>36</v>
      </c>
      <c r="N603" s="109">
        <v>10</v>
      </c>
      <c r="O603" s="109">
        <v>10</v>
      </c>
      <c r="P603" s="109"/>
      <c r="Q603" s="109"/>
      <c r="R603" s="118" t="s">
        <v>1917</v>
      </c>
      <c r="S603" s="109"/>
      <c r="T603" s="133" t="s">
        <v>2236</v>
      </c>
      <c r="U603" s="109"/>
      <c r="V603" s="109"/>
      <c r="W603" s="109"/>
      <c r="X603" s="109"/>
    </row>
    <row r="604" spans="1:24" s="96" customFormat="1" ht="24.75" customHeight="1">
      <c r="A604" s="114"/>
      <c r="B604" s="22">
        <v>2018</v>
      </c>
      <c r="C604" s="23" t="s">
        <v>29</v>
      </c>
      <c r="D604" s="109">
        <v>1802040803</v>
      </c>
      <c r="E604" s="118" t="s">
        <v>3651</v>
      </c>
      <c r="F604" s="129" t="s">
        <v>2235</v>
      </c>
      <c r="G604" s="109" t="s">
        <v>1040</v>
      </c>
      <c r="H604" s="118" t="s">
        <v>2125</v>
      </c>
      <c r="I604" s="133"/>
      <c r="J604" s="109"/>
      <c r="K604" s="133" t="s">
        <v>3515</v>
      </c>
      <c r="L604" s="109"/>
      <c r="M604" s="133" t="s">
        <v>36</v>
      </c>
      <c r="N604" s="109">
        <v>10</v>
      </c>
      <c r="O604" s="109">
        <v>10</v>
      </c>
      <c r="P604" s="109"/>
      <c r="Q604" s="109"/>
      <c r="R604" s="118" t="s">
        <v>2125</v>
      </c>
      <c r="S604" s="109"/>
      <c r="T604" s="133" t="s">
        <v>2236</v>
      </c>
      <c r="U604" s="109"/>
      <c r="V604" s="109"/>
      <c r="W604" s="109"/>
      <c r="X604" s="109"/>
    </row>
    <row r="605" spans="1:24" s="96" customFormat="1" ht="24.75" customHeight="1">
      <c r="A605" s="114"/>
      <c r="B605" s="22">
        <v>2018</v>
      </c>
      <c r="C605" s="23" t="s">
        <v>29</v>
      </c>
      <c r="D605" s="109">
        <v>1802041203</v>
      </c>
      <c r="E605" s="118" t="s">
        <v>3652</v>
      </c>
      <c r="F605" s="129" t="s">
        <v>2235</v>
      </c>
      <c r="G605" s="109" t="s">
        <v>1040</v>
      </c>
      <c r="H605" s="118" t="s">
        <v>3653</v>
      </c>
      <c r="I605" s="133"/>
      <c r="J605" s="109"/>
      <c r="K605" s="133" t="s">
        <v>3515</v>
      </c>
      <c r="L605" s="109"/>
      <c r="M605" s="133" t="s">
        <v>36</v>
      </c>
      <c r="N605" s="109">
        <v>10</v>
      </c>
      <c r="O605" s="109">
        <v>10</v>
      </c>
      <c r="P605" s="109"/>
      <c r="Q605" s="109"/>
      <c r="R605" s="118" t="s">
        <v>3653</v>
      </c>
      <c r="S605" s="109"/>
      <c r="T605" s="133" t="s">
        <v>2236</v>
      </c>
      <c r="U605" s="109"/>
      <c r="V605" s="109"/>
      <c r="W605" s="109"/>
      <c r="X605" s="109"/>
    </row>
    <row r="606" spans="1:24" s="96" customFormat="1" ht="24.75" customHeight="1">
      <c r="A606" s="114"/>
      <c r="B606" s="22">
        <v>2018</v>
      </c>
      <c r="C606" s="23" t="s">
        <v>29</v>
      </c>
      <c r="D606" s="109">
        <v>1802040604</v>
      </c>
      <c r="E606" s="118" t="s">
        <v>3654</v>
      </c>
      <c r="F606" s="129" t="s">
        <v>2235</v>
      </c>
      <c r="G606" s="109" t="s">
        <v>1040</v>
      </c>
      <c r="H606" s="118" t="s">
        <v>3655</v>
      </c>
      <c r="I606" s="133"/>
      <c r="J606" s="109"/>
      <c r="K606" s="133" t="s">
        <v>3515</v>
      </c>
      <c r="L606" s="109"/>
      <c r="M606" s="133" t="s">
        <v>36</v>
      </c>
      <c r="N606" s="109">
        <v>10</v>
      </c>
      <c r="O606" s="109">
        <v>10</v>
      </c>
      <c r="P606" s="109"/>
      <c r="Q606" s="109"/>
      <c r="R606" s="118" t="s">
        <v>3655</v>
      </c>
      <c r="S606" s="109"/>
      <c r="T606" s="133" t="s">
        <v>2236</v>
      </c>
      <c r="U606" s="109"/>
      <c r="V606" s="109"/>
      <c r="W606" s="109"/>
      <c r="X606" s="109"/>
    </row>
    <row r="607" spans="1:24" s="96" customFormat="1" ht="24.75" customHeight="1">
      <c r="A607" s="114"/>
      <c r="B607" s="22">
        <v>2018</v>
      </c>
      <c r="C607" s="23" t="s">
        <v>29</v>
      </c>
      <c r="D607" s="109">
        <v>1802040302</v>
      </c>
      <c r="E607" s="118" t="s">
        <v>3656</v>
      </c>
      <c r="F607" s="129" t="s">
        <v>2235</v>
      </c>
      <c r="G607" s="109" t="s">
        <v>1040</v>
      </c>
      <c r="H607" s="118" t="s">
        <v>868</v>
      </c>
      <c r="I607" s="133"/>
      <c r="J607" s="109"/>
      <c r="K607" s="133" t="s">
        <v>3515</v>
      </c>
      <c r="L607" s="109"/>
      <c r="M607" s="133" t="s">
        <v>36</v>
      </c>
      <c r="N607" s="109">
        <v>10</v>
      </c>
      <c r="O607" s="109">
        <v>10</v>
      </c>
      <c r="P607" s="109"/>
      <c r="Q607" s="109"/>
      <c r="R607" s="118" t="s">
        <v>868</v>
      </c>
      <c r="S607" s="109"/>
      <c r="T607" s="133" t="s">
        <v>2236</v>
      </c>
      <c r="U607" s="109"/>
      <c r="V607" s="109"/>
      <c r="W607" s="109"/>
      <c r="X607" s="109"/>
    </row>
    <row r="608" spans="1:24" s="96" customFormat="1" ht="24.75" customHeight="1">
      <c r="A608" s="114"/>
      <c r="B608" s="22">
        <v>2018</v>
      </c>
      <c r="C608" s="23" t="s">
        <v>29</v>
      </c>
      <c r="D608" s="102">
        <v>1802041305</v>
      </c>
      <c r="E608" s="118" t="s">
        <v>3657</v>
      </c>
      <c r="F608" s="129" t="s">
        <v>2235</v>
      </c>
      <c r="G608" s="109" t="s">
        <v>1040</v>
      </c>
      <c r="H608" s="118" t="s">
        <v>3206</v>
      </c>
      <c r="I608" s="133"/>
      <c r="J608" s="109"/>
      <c r="K608" s="133" t="s">
        <v>3515</v>
      </c>
      <c r="L608" s="109"/>
      <c r="M608" s="133" t="s">
        <v>36</v>
      </c>
      <c r="N608" s="109">
        <v>10</v>
      </c>
      <c r="O608" s="109">
        <v>10</v>
      </c>
      <c r="P608" s="109"/>
      <c r="Q608" s="109"/>
      <c r="R608" s="118" t="s">
        <v>3206</v>
      </c>
      <c r="S608" s="109"/>
      <c r="T608" s="133" t="s">
        <v>2236</v>
      </c>
      <c r="U608" s="109"/>
      <c r="V608" s="109"/>
      <c r="W608" s="109"/>
      <c r="X608" s="109"/>
    </row>
    <row r="609" spans="1:24" s="96" customFormat="1" ht="24.75" customHeight="1">
      <c r="A609" s="114"/>
      <c r="B609" s="22">
        <v>2018</v>
      </c>
      <c r="C609" s="23" t="s">
        <v>29</v>
      </c>
      <c r="D609" s="109">
        <v>1802041401</v>
      </c>
      <c r="E609" s="118" t="s">
        <v>3658</v>
      </c>
      <c r="F609" s="129" t="s">
        <v>2235</v>
      </c>
      <c r="G609" s="109" t="s">
        <v>1040</v>
      </c>
      <c r="H609" s="118" t="s">
        <v>2121</v>
      </c>
      <c r="I609" s="133"/>
      <c r="J609" s="109"/>
      <c r="K609" s="133" t="s">
        <v>3515</v>
      </c>
      <c r="L609" s="109"/>
      <c r="M609" s="133" t="s">
        <v>36</v>
      </c>
      <c r="N609" s="109">
        <v>10</v>
      </c>
      <c r="O609" s="109">
        <v>10</v>
      </c>
      <c r="P609" s="109"/>
      <c r="Q609" s="109"/>
      <c r="R609" s="118" t="s">
        <v>2121</v>
      </c>
      <c r="S609" s="109"/>
      <c r="T609" s="133" t="s">
        <v>2236</v>
      </c>
      <c r="U609" s="109"/>
      <c r="V609" s="109"/>
      <c r="W609" s="109"/>
      <c r="X609" s="109"/>
    </row>
    <row r="610" spans="1:24" s="96" customFormat="1" ht="24.75" customHeight="1">
      <c r="A610" s="114"/>
      <c r="B610" s="22">
        <v>2018</v>
      </c>
      <c r="C610" s="23" t="s">
        <v>29</v>
      </c>
      <c r="D610" s="109">
        <v>1802040905</v>
      </c>
      <c r="E610" s="118" t="s">
        <v>3659</v>
      </c>
      <c r="F610" s="129" t="s">
        <v>2235</v>
      </c>
      <c r="G610" s="109" t="s">
        <v>1040</v>
      </c>
      <c r="H610" s="118" t="s">
        <v>3203</v>
      </c>
      <c r="I610" s="133"/>
      <c r="J610" s="109"/>
      <c r="K610" s="133" t="s">
        <v>3515</v>
      </c>
      <c r="L610" s="109"/>
      <c r="M610" s="133" t="s">
        <v>36</v>
      </c>
      <c r="N610" s="109">
        <v>10</v>
      </c>
      <c r="O610" s="109">
        <v>10</v>
      </c>
      <c r="P610" s="109"/>
      <c r="Q610" s="109"/>
      <c r="R610" s="118" t="s">
        <v>3203</v>
      </c>
      <c r="S610" s="109"/>
      <c r="T610" s="133" t="s">
        <v>2236</v>
      </c>
      <c r="U610" s="109"/>
      <c r="V610" s="109"/>
      <c r="W610" s="109"/>
      <c r="X610" s="109"/>
    </row>
    <row r="611" spans="1:24" s="96" customFormat="1" ht="24.75" customHeight="1">
      <c r="A611" s="114"/>
      <c r="B611" s="22">
        <v>2018</v>
      </c>
      <c r="C611" s="23" t="s">
        <v>29</v>
      </c>
      <c r="D611" s="109">
        <v>1802041502</v>
      </c>
      <c r="E611" s="118" t="s">
        <v>3660</v>
      </c>
      <c r="F611" s="129" t="s">
        <v>2235</v>
      </c>
      <c r="G611" s="109" t="s">
        <v>1040</v>
      </c>
      <c r="H611" s="118" t="s">
        <v>2270</v>
      </c>
      <c r="I611" s="133"/>
      <c r="J611" s="109"/>
      <c r="K611" s="133" t="s">
        <v>3515</v>
      </c>
      <c r="L611" s="109"/>
      <c r="M611" s="133" t="s">
        <v>36</v>
      </c>
      <c r="N611" s="109">
        <v>10</v>
      </c>
      <c r="O611" s="109">
        <v>10</v>
      </c>
      <c r="P611" s="109"/>
      <c r="Q611" s="109"/>
      <c r="R611" s="118" t="s">
        <v>2270</v>
      </c>
      <c r="S611" s="109"/>
      <c r="T611" s="133" t="s">
        <v>2236</v>
      </c>
      <c r="U611" s="109"/>
      <c r="V611" s="109"/>
      <c r="W611" s="109"/>
      <c r="X611" s="109"/>
    </row>
    <row r="612" spans="1:24" s="96" customFormat="1" ht="24.75" customHeight="1">
      <c r="A612" s="114"/>
      <c r="B612" s="22">
        <v>2018</v>
      </c>
      <c r="C612" s="23" t="s">
        <v>29</v>
      </c>
      <c r="D612" s="109">
        <v>1802100205</v>
      </c>
      <c r="E612" s="118" t="s">
        <v>3661</v>
      </c>
      <c r="F612" s="129" t="s">
        <v>2235</v>
      </c>
      <c r="G612" s="109" t="s">
        <v>1040</v>
      </c>
      <c r="H612" s="118" t="s">
        <v>957</v>
      </c>
      <c r="I612" s="133"/>
      <c r="J612" s="109"/>
      <c r="K612" s="133" t="s">
        <v>3515</v>
      </c>
      <c r="L612" s="109"/>
      <c r="M612" s="133" t="s">
        <v>36</v>
      </c>
      <c r="N612" s="109">
        <v>10</v>
      </c>
      <c r="O612" s="109">
        <v>10</v>
      </c>
      <c r="P612" s="109"/>
      <c r="Q612" s="109"/>
      <c r="R612" s="118" t="s">
        <v>957</v>
      </c>
      <c r="S612" s="109"/>
      <c r="T612" s="133" t="s">
        <v>2236</v>
      </c>
      <c r="U612" s="109"/>
      <c r="V612" s="109"/>
      <c r="W612" s="109"/>
      <c r="X612" s="109"/>
    </row>
    <row r="613" spans="1:24" s="96" customFormat="1" ht="24.75" customHeight="1">
      <c r="A613" s="114"/>
      <c r="B613" s="22">
        <v>2018</v>
      </c>
      <c r="C613" s="23" t="s">
        <v>29</v>
      </c>
      <c r="D613" s="109">
        <v>1802100402</v>
      </c>
      <c r="E613" s="118" t="s">
        <v>3662</v>
      </c>
      <c r="F613" s="129" t="s">
        <v>2235</v>
      </c>
      <c r="G613" s="109" t="s">
        <v>1040</v>
      </c>
      <c r="H613" s="118" t="s">
        <v>913</v>
      </c>
      <c r="I613" s="133"/>
      <c r="J613" s="109"/>
      <c r="K613" s="133" t="s">
        <v>3515</v>
      </c>
      <c r="L613" s="109"/>
      <c r="M613" s="133" t="s">
        <v>36</v>
      </c>
      <c r="N613" s="109">
        <v>10</v>
      </c>
      <c r="O613" s="109">
        <v>10</v>
      </c>
      <c r="P613" s="109"/>
      <c r="Q613" s="109"/>
      <c r="R613" s="118" t="s">
        <v>913</v>
      </c>
      <c r="S613" s="109"/>
      <c r="T613" s="133" t="s">
        <v>2236</v>
      </c>
      <c r="U613" s="109"/>
      <c r="V613" s="109"/>
      <c r="W613" s="109"/>
      <c r="X613" s="109"/>
    </row>
    <row r="614" spans="1:24" s="96" customFormat="1" ht="24.75" customHeight="1">
      <c r="A614" s="114"/>
      <c r="B614" s="22">
        <v>2018</v>
      </c>
      <c r="C614" s="23" t="s">
        <v>29</v>
      </c>
      <c r="D614" s="109">
        <v>1802100104</v>
      </c>
      <c r="E614" s="118" t="s">
        <v>3663</v>
      </c>
      <c r="F614" s="129" t="s">
        <v>2235</v>
      </c>
      <c r="G614" s="109" t="s">
        <v>1040</v>
      </c>
      <c r="H614" s="118" t="s">
        <v>1898</v>
      </c>
      <c r="I614" s="133"/>
      <c r="J614" s="109"/>
      <c r="K614" s="133" t="s">
        <v>3515</v>
      </c>
      <c r="L614" s="109"/>
      <c r="M614" s="133" t="s">
        <v>36</v>
      </c>
      <c r="N614" s="109">
        <v>10</v>
      </c>
      <c r="O614" s="109">
        <v>10</v>
      </c>
      <c r="P614" s="109"/>
      <c r="Q614" s="109"/>
      <c r="R614" s="118" t="s">
        <v>1898</v>
      </c>
      <c r="S614" s="109"/>
      <c r="T614" s="133" t="s">
        <v>2236</v>
      </c>
      <c r="U614" s="109"/>
      <c r="V614" s="109"/>
      <c r="W614" s="109"/>
      <c r="X614" s="109"/>
    </row>
    <row r="615" spans="1:24" s="96" customFormat="1" ht="24.75" customHeight="1">
      <c r="A615" s="114"/>
      <c r="B615" s="22">
        <v>2018</v>
      </c>
      <c r="C615" s="23" t="s">
        <v>29</v>
      </c>
      <c r="D615" s="109">
        <v>1802101302</v>
      </c>
      <c r="E615" s="118" t="s">
        <v>3664</v>
      </c>
      <c r="F615" s="129" t="s">
        <v>2235</v>
      </c>
      <c r="G615" s="109" t="s">
        <v>1040</v>
      </c>
      <c r="H615" s="118" t="s">
        <v>915</v>
      </c>
      <c r="I615" s="133"/>
      <c r="J615" s="109"/>
      <c r="K615" s="133" t="s">
        <v>3515</v>
      </c>
      <c r="L615" s="109"/>
      <c r="M615" s="133" t="s">
        <v>36</v>
      </c>
      <c r="N615" s="109">
        <v>10</v>
      </c>
      <c r="O615" s="109">
        <v>10</v>
      </c>
      <c r="P615" s="109"/>
      <c r="Q615" s="109"/>
      <c r="R615" s="118" t="s">
        <v>915</v>
      </c>
      <c r="S615" s="109"/>
      <c r="T615" s="133" t="s">
        <v>2236</v>
      </c>
      <c r="U615" s="109"/>
      <c r="V615" s="109"/>
      <c r="W615" s="109"/>
      <c r="X615" s="109"/>
    </row>
    <row r="616" spans="1:24" s="96" customFormat="1" ht="24.75" customHeight="1">
      <c r="A616" s="114"/>
      <c r="B616" s="22">
        <v>2018</v>
      </c>
      <c r="C616" s="23" t="s">
        <v>29</v>
      </c>
      <c r="D616" s="109">
        <v>1802100503</v>
      </c>
      <c r="E616" s="118" t="s">
        <v>3665</v>
      </c>
      <c r="F616" s="129" t="s">
        <v>3647</v>
      </c>
      <c r="G616" s="133" t="s">
        <v>32</v>
      </c>
      <c r="H616" s="118" t="s">
        <v>911</v>
      </c>
      <c r="I616" s="133"/>
      <c r="J616" s="109"/>
      <c r="K616" s="133" t="s">
        <v>3515</v>
      </c>
      <c r="L616" s="109"/>
      <c r="M616" s="133" t="s">
        <v>36</v>
      </c>
      <c r="N616" s="109">
        <v>10</v>
      </c>
      <c r="O616" s="109">
        <v>10</v>
      </c>
      <c r="P616" s="109"/>
      <c r="Q616" s="109"/>
      <c r="R616" s="118" t="s">
        <v>911</v>
      </c>
      <c r="S616" s="109"/>
      <c r="T616" s="129" t="s">
        <v>3647</v>
      </c>
      <c r="U616" s="109"/>
      <c r="V616" s="109"/>
      <c r="W616" s="109"/>
      <c r="X616" s="109"/>
    </row>
    <row r="617" spans="1:24" s="96" customFormat="1" ht="24.75" customHeight="1">
      <c r="A617" s="114"/>
      <c r="B617" s="22">
        <v>2018</v>
      </c>
      <c r="C617" s="23" t="s">
        <v>29</v>
      </c>
      <c r="D617" s="109">
        <v>1802102103</v>
      </c>
      <c r="E617" s="118" t="s">
        <v>3666</v>
      </c>
      <c r="F617" s="129" t="s">
        <v>3667</v>
      </c>
      <c r="G617" s="133" t="s">
        <v>32</v>
      </c>
      <c r="H617" s="118" t="s">
        <v>3263</v>
      </c>
      <c r="I617" s="133"/>
      <c r="J617" s="109"/>
      <c r="K617" s="133" t="s">
        <v>3515</v>
      </c>
      <c r="L617" s="109"/>
      <c r="M617" s="133" t="s">
        <v>36</v>
      </c>
      <c r="N617" s="109">
        <v>10</v>
      </c>
      <c r="O617" s="109">
        <v>10</v>
      </c>
      <c r="P617" s="109"/>
      <c r="Q617" s="109"/>
      <c r="R617" s="118" t="s">
        <v>3263</v>
      </c>
      <c r="S617" s="109"/>
      <c r="T617" s="133" t="s">
        <v>3668</v>
      </c>
      <c r="U617" s="109"/>
      <c r="V617" s="109"/>
      <c r="W617" s="109"/>
      <c r="X617" s="109"/>
    </row>
    <row r="618" spans="1:24" s="96" customFormat="1" ht="24.75" customHeight="1">
      <c r="A618" s="114"/>
      <c r="B618" s="22">
        <v>2018</v>
      </c>
      <c r="C618" s="23" t="s">
        <v>29</v>
      </c>
      <c r="D618" s="109">
        <v>1802101202</v>
      </c>
      <c r="E618" s="118" t="s">
        <v>3669</v>
      </c>
      <c r="F618" s="129" t="s">
        <v>3600</v>
      </c>
      <c r="G618" s="133" t="s">
        <v>32</v>
      </c>
      <c r="H618" s="118" t="s">
        <v>3265</v>
      </c>
      <c r="I618" s="133"/>
      <c r="J618" s="109"/>
      <c r="K618" s="133" t="s">
        <v>3515</v>
      </c>
      <c r="L618" s="109"/>
      <c r="M618" s="133" t="s">
        <v>36</v>
      </c>
      <c r="N618" s="109">
        <v>10</v>
      </c>
      <c r="O618" s="109">
        <v>10</v>
      </c>
      <c r="P618" s="109"/>
      <c r="Q618" s="109"/>
      <c r="R618" s="118" t="s">
        <v>3265</v>
      </c>
      <c r="S618" s="109"/>
      <c r="T618" s="133" t="s">
        <v>3570</v>
      </c>
      <c r="U618" s="109"/>
      <c r="V618" s="109"/>
      <c r="W618" s="109"/>
      <c r="X618" s="109"/>
    </row>
    <row r="619" spans="1:24" s="96" customFormat="1" ht="24.75" customHeight="1">
      <c r="A619" s="114"/>
      <c r="B619" s="22">
        <v>2018</v>
      </c>
      <c r="C619" s="23" t="s">
        <v>29</v>
      </c>
      <c r="D619" s="102">
        <v>1802101505</v>
      </c>
      <c r="E619" s="118" t="s">
        <v>3670</v>
      </c>
      <c r="F619" s="129" t="s">
        <v>2235</v>
      </c>
      <c r="G619" s="109" t="s">
        <v>1040</v>
      </c>
      <c r="H619" s="118" t="s">
        <v>3259</v>
      </c>
      <c r="I619" s="133"/>
      <c r="J619" s="109"/>
      <c r="K619" s="133" t="s">
        <v>3515</v>
      </c>
      <c r="L619" s="109"/>
      <c r="M619" s="133" t="s">
        <v>36</v>
      </c>
      <c r="N619" s="109">
        <v>10</v>
      </c>
      <c r="O619" s="109">
        <v>10</v>
      </c>
      <c r="P619" s="109"/>
      <c r="Q619" s="109"/>
      <c r="R619" s="118" t="s">
        <v>3259</v>
      </c>
      <c r="S619" s="109"/>
      <c r="T619" s="133" t="s">
        <v>2236</v>
      </c>
      <c r="U619" s="109"/>
      <c r="V619" s="109"/>
      <c r="W619" s="109"/>
      <c r="X619" s="109"/>
    </row>
    <row r="620" spans="1:24" s="96" customFormat="1" ht="24.75" customHeight="1">
      <c r="A620" s="114"/>
      <c r="B620" s="22">
        <v>2018</v>
      </c>
      <c r="C620" s="23" t="s">
        <v>29</v>
      </c>
      <c r="D620" s="109">
        <v>1802101702</v>
      </c>
      <c r="E620" s="118" t="s">
        <v>3671</v>
      </c>
      <c r="F620" s="129" t="s">
        <v>2235</v>
      </c>
      <c r="G620" s="109" t="s">
        <v>1040</v>
      </c>
      <c r="H620" s="118" t="s">
        <v>3325</v>
      </c>
      <c r="I620" s="133"/>
      <c r="J620" s="109"/>
      <c r="K620" s="133" t="s">
        <v>3515</v>
      </c>
      <c r="L620" s="109"/>
      <c r="M620" s="133" t="s">
        <v>36</v>
      </c>
      <c r="N620" s="109">
        <v>10</v>
      </c>
      <c r="O620" s="109">
        <v>10</v>
      </c>
      <c r="P620" s="109"/>
      <c r="Q620" s="109"/>
      <c r="R620" s="118" t="s">
        <v>3325</v>
      </c>
      <c r="S620" s="109"/>
      <c r="T620" s="133" t="s">
        <v>2236</v>
      </c>
      <c r="U620" s="109"/>
      <c r="V620" s="109"/>
      <c r="W620" s="109"/>
      <c r="X620" s="109"/>
    </row>
    <row r="621" spans="1:24" s="96" customFormat="1" ht="24.75" customHeight="1">
      <c r="A621" s="114"/>
      <c r="B621" s="22">
        <v>2018</v>
      </c>
      <c r="C621" s="23" t="s">
        <v>29</v>
      </c>
      <c r="D621" s="109">
        <v>1802101601</v>
      </c>
      <c r="E621" s="118" t="s">
        <v>3672</v>
      </c>
      <c r="F621" s="129" t="s">
        <v>2235</v>
      </c>
      <c r="G621" s="109" t="s">
        <v>1040</v>
      </c>
      <c r="H621" s="118" t="s">
        <v>3673</v>
      </c>
      <c r="I621" s="133"/>
      <c r="J621" s="109"/>
      <c r="K621" s="133" t="s">
        <v>3515</v>
      </c>
      <c r="L621" s="109"/>
      <c r="M621" s="133" t="s">
        <v>36</v>
      </c>
      <c r="N621" s="109">
        <v>10</v>
      </c>
      <c r="O621" s="109">
        <v>10</v>
      </c>
      <c r="P621" s="109"/>
      <c r="Q621" s="109"/>
      <c r="R621" s="118" t="s">
        <v>3673</v>
      </c>
      <c r="S621" s="109"/>
      <c r="T621" s="133" t="s">
        <v>2236</v>
      </c>
      <c r="U621" s="109"/>
      <c r="V621" s="109"/>
      <c r="W621" s="109"/>
      <c r="X621" s="109"/>
    </row>
    <row r="622" spans="1:24" s="96" customFormat="1" ht="24.75" customHeight="1">
      <c r="A622" s="114"/>
      <c r="B622" s="22">
        <v>2018</v>
      </c>
      <c r="C622" s="23" t="s">
        <v>29</v>
      </c>
      <c r="D622" s="109">
        <v>1802101802</v>
      </c>
      <c r="E622" s="118" t="s">
        <v>3674</v>
      </c>
      <c r="F622" s="129" t="s">
        <v>2235</v>
      </c>
      <c r="G622" s="109" t="s">
        <v>1040</v>
      </c>
      <c r="H622" s="118" t="s">
        <v>2372</v>
      </c>
      <c r="I622" s="133"/>
      <c r="J622" s="109"/>
      <c r="K622" s="133" t="s">
        <v>3515</v>
      </c>
      <c r="L622" s="109"/>
      <c r="M622" s="133" t="s">
        <v>36</v>
      </c>
      <c r="N622" s="109">
        <v>10</v>
      </c>
      <c r="O622" s="109">
        <v>10</v>
      </c>
      <c r="P622" s="109"/>
      <c r="Q622" s="109"/>
      <c r="R622" s="118" t="s">
        <v>2372</v>
      </c>
      <c r="S622" s="109"/>
      <c r="T622" s="133" t="s">
        <v>2236</v>
      </c>
      <c r="U622" s="109"/>
      <c r="V622" s="109"/>
      <c r="W622" s="109"/>
      <c r="X622" s="109"/>
    </row>
    <row r="623" spans="1:24" s="96" customFormat="1" ht="24.75" customHeight="1">
      <c r="A623" s="114"/>
      <c r="B623" s="22">
        <v>2018</v>
      </c>
      <c r="C623" s="23" t="s">
        <v>29</v>
      </c>
      <c r="D623" s="109">
        <v>1802100302</v>
      </c>
      <c r="E623" s="118" t="s">
        <v>3675</v>
      </c>
      <c r="F623" s="129" t="s">
        <v>2235</v>
      </c>
      <c r="G623" s="109" t="s">
        <v>1040</v>
      </c>
      <c r="H623" s="118" t="s">
        <v>1896</v>
      </c>
      <c r="I623" s="133"/>
      <c r="J623" s="109"/>
      <c r="K623" s="133" t="s">
        <v>3515</v>
      </c>
      <c r="L623" s="109"/>
      <c r="M623" s="133" t="s">
        <v>36</v>
      </c>
      <c r="N623" s="109">
        <v>10</v>
      </c>
      <c r="O623" s="109">
        <v>10</v>
      </c>
      <c r="P623" s="109"/>
      <c r="Q623" s="109"/>
      <c r="R623" s="118" t="s">
        <v>1896</v>
      </c>
      <c r="S623" s="109"/>
      <c r="T623" s="133" t="s">
        <v>2236</v>
      </c>
      <c r="U623" s="109"/>
      <c r="V623" s="109"/>
      <c r="W623" s="109"/>
      <c r="X623" s="109"/>
    </row>
    <row r="624" spans="1:24" s="96" customFormat="1" ht="24.75" customHeight="1">
      <c r="A624" s="114"/>
      <c r="B624" s="22">
        <v>2018</v>
      </c>
      <c r="C624" s="23" t="s">
        <v>29</v>
      </c>
      <c r="D624" s="109">
        <v>1802110203</v>
      </c>
      <c r="E624" s="118" t="s">
        <v>3676</v>
      </c>
      <c r="F624" s="129" t="s">
        <v>2235</v>
      </c>
      <c r="G624" s="109" t="s">
        <v>1040</v>
      </c>
      <c r="H624" s="118" t="s">
        <v>860</v>
      </c>
      <c r="I624" s="133"/>
      <c r="J624" s="109"/>
      <c r="K624" s="133" t="s">
        <v>3515</v>
      </c>
      <c r="L624" s="109"/>
      <c r="M624" s="133" t="s">
        <v>36</v>
      </c>
      <c r="N624" s="109">
        <v>10</v>
      </c>
      <c r="O624" s="109">
        <v>10</v>
      </c>
      <c r="P624" s="109"/>
      <c r="Q624" s="109"/>
      <c r="R624" s="118" t="s">
        <v>860</v>
      </c>
      <c r="S624" s="109"/>
      <c r="T624" s="133" t="s">
        <v>2236</v>
      </c>
      <c r="U624" s="109"/>
      <c r="V624" s="109"/>
      <c r="W624" s="109"/>
      <c r="X624" s="109"/>
    </row>
    <row r="625" spans="1:24" s="96" customFormat="1" ht="24.75" customHeight="1">
      <c r="A625" s="114"/>
      <c r="B625" s="22">
        <v>2018</v>
      </c>
      <c r="C625" s="23" t="s">
        <v>29</v>
      </c>
      <c r="D625" s="109">
        <v>1802111503</v>
      </c>
      <c r="E625" s="118" t="s">
        <v>3677</v>
      </c>
      <c r="F625" s="129" t="s">
        <v>2235</v>
      </c>
      <c r="G625" s="109" t="s">
        <v>1040</v>
      </c>
      <c r="H625" s="118" t="s">
        <v>3186</v>
      </c>
      <c r="I625" s="133"/>
      <c r="J625" s="109"/>
      <c r="K625" s="133" t="s">
        <v>3515</v>
      </c>
      <c r="L625" s="109"/>
      <c r="M625" s="133" t="s">
        <v>36</v>
      </c>
      <c r="N625" s="109">
        <v>10</v>
      </c>
      <c r="O625" s="109">
        <v>10</v>
      </c>
      <c r="P625" s="109"/>
      <c r="Q625" s="109"/>
      <c r="R625" s="118" t="s">
        <v>3186</v>
      </c>
      <c r="S625" s="109"/>
      <c r="T625" s="133" t="s">
        <v>2236</v>
      </c>
      <c r="U625" s="109"/>
      <c r="V625" s="109"/>
      <c r="W625" s="109"/>
      <c r="X625" s="109"/>
    </row>
    <row r="626" spans="1:24" s="96" customFormat="1" ht="24.75" customHeight="1">
      <c r="A626" s="114"/>
      <c r="B626" s="22">
        <v>2018</v>
      </c>
      <c r="C626" s="23" t="s">
        <v>29</v>
      </c>
      <c r="D626" s="109">
        <v>1802111403</v>
      </c>
      <c r="E626" s="118" t="s">
        <v>3678</v>
      </c>
      <c r="F626" s="129" t="s">
        <v>2235</v>
      </c>
      <c r="G626" s="109" t="s">
        <v>1040</v>
      </c>
      <c r="H626" s="118" t="s">
        <v>2183</v>
      </c>
      <c r="I626" s="133"/>
      <c r="J626" s="109"/>
      <c r="K626" s="133" t="s">
        <v>3515</v>
      </c>
      <c r="L626" s="109"/>
      <c r="M626" s="133" t="s">
        <v>36</v>
      </c>
      <c r="N626" s="109">
        <v>10</v>
      </c>
      <c r="O626" s="109">
        <v>10</v>
      </c>
      <c r="P626" s="109"/>
      <c r="Q626" s="109"/>
      <c r="R626" s="118" t="s">
        <v>2183</v>
      </c>
      <c r="S626" s="109"/>
      <c r="T626" s="133" t="s">
        <v>2236</v>
      </c>
      <c r="U626" s="109"/>
      <c r="V626" s="109"/>
      <c r="W626" s="109"/>
      <c r="X626" s="109"/>
    </row>
    <row r="627" spans="1:24" s="96" customFormat="1" ht="24.75" customHeight="1">
      <c r="A627" s="114"/>
      <c r="B627" s="22">
        <v>2018</v>
      </c>
      <c r="C627" s="23" t="s">
        <v>29</v>
      </c>
      <c r="D627" s="109">
        <v>1802110604</v>
      </c>
      <c r="E627" s="118" t="s">
        <v>3679</v>
      </c>
      <c r="F627" s="129" t="s">
        <v>2235</v>
      </c>
      <c r="G627" s="109" t="s">
        <v>1040</v>
      </c>
      <c r="H627" s="118" t="s">
        <v>2186</v>
      </c>
      <c r="I627" s="133"/>
      <c r="J627" s="109"/>
      <c r="K627" s="133" t="s">
        <v>3515</v>
      </c>
      <c r="L627" s="109"/>
      <c r="M627" s="133" t="s">
        <v>36</v>
      </c>
      <c r="N627" s="109">
        <v>10</v>
      </c>
      <c r="O627" s="109">
        <v>10</v>
      </c>
      <c r="P627" s="109"/>
      <c r="Q627" s="109"/>
      <c r="R627" s="118" t="s">
        <v>2186</v>
      </c>
      <c r="S627" s="109"/>
      <c r="T627" s="133" t="s">
        <v>2236</v>
      </c>
      <c r="U627" s="109"/>
      <c r="V627" s="109"/>
      <c r="W627" s="109"/>
      <c r="X627" s="109"/>
    </row>
    <row r="628" spans="1:24" s="96" customFormat="1" ht="24.75" customHeight="1">
      <c r="A628" s="114"/>
      <c r="B628" s="22">
        <v>2018</v>
      </c>
      <c r="C628" s="23" t="s">
        <v>29</v>
      </c>
      <c r="D628" s="109">
        <v>1802110507</v>
      </c>
      <c r="E628" s="118" t="s">
        <v>3680</v>
      </c>
      <c r="F628" s="129" t="s">
        <v>2235</v>
      </c>
      <c r="G628" s="109" t="s">
        <v>1040</v>
      </c>
      <c r="H628" s="118" t="s">
        <v>1903</v>
      </c>
      <c r="I628" s="133"/>
      <c r="J628" s="109"/>
      <c r="K628" s="133" t="s">
        <v>3515</v>
      </c>
      <c r="L628" s="109"/>
      <c r="M628" s="133" t="s">
        <v>36</v>
      </c>
      <c r="N628" s="109">
        <v>10</v>
      </c>
      <c r="O628" s="109">
        <v>10</v>
      </c>
      <c r="P628" s="109"/>
      <c r="Q628" s="109"/>
      <c r="R628" s="118" t="s">
        <v>1903</v>
      </c>
      <c r="S628" s="109"/>
      <c r="T628" s="133" t="s">
        <v>2236</v>
      </c>
      <c r="U628" s="109"/>
      <c r="V628" s="109"/>
      <c r="W628" s="109"/>
      <c r="X628" s="109"/>
    </row>
    <row r="629" spans="1:24" s="96" customFormat="1" ht="24.75" customHeight="1">
      <c r="A629" s="114"/>
      <c r="B629" s="22">
        <v>2018</v>
      </c>
      <c r="C629" s="23" t="s">
        <v>29</v>
      </c>
      <c r="D629" s="109">
        <v>1802110401</v>
      </c>
      <c r="E629" s="118" t="s">
        <v>3681</v>
      </c>
      <c r="F629" s="129" t="s">
        <v>2235</v>
      </c>
      <c r="G629" s="109" t="s">
        <v>1040</v>
      </c>
      <c r="H629" s="118" t="s">
        <v>862</v>
      </c>
      <c r="I629" s="133"/>
      <c r="J629" s="109"/>
      <c r="K629" s="133" t="s">
        <v>3515</v>
      </c>
      <c r="L629" s="109"/>
      <c r="M629" s="133" t="s">
        <v>36</v>
      </c>
      <c r="N629" s="109">
        <v>10</v>
      </c>
      <c r="O629" s="109">
        <v>10</v>
      </c>
      <c r="P629" s="109"/>
      <c r="Q629" s="109"/>
      <c r="R629" s="118" t="s">
        <v>862</v>
      </c>
      <c r="S629" s="109"/>
      <c r="T629" s="133" t="s">
        <v>2236</v>
      </c>
      <c r="U629" s="109"/>
      <c r="V629" s="109"/>
      <c r="W629" s="109"/>
      <c r="X629" s="109"/>
    </row>
    <row r="630" spans="1:24" s="96" customFormat="1" ht="24.75" customHeight="1">
      <c r="A630" s="114"/>
      <c r="B630" s="22">
        <v>2018</v>
      </c>
      <c r="C630" s="23" t="s">
        <v>29</v>
      </c>
      <c r="D630" s="109">
        <v>1802110701</v>
      </c>
      <c r="E630" s="118" t="s">
        <v>3682</v>
      </c>
      <c r="F630" s="129" t="s">
        <v>2235</v>
      </c>
      <c r="G630" s="109" t="s">
        <v>1040</v>
      </c>
      <c r="H630" s="118" t="s">
        <v>2374</v>
      </c>
      <c r="I630" s="133"/>
      <c r="J630" s="109"/>
      <c r="K630" s="133" t="s">
        <v>3515</v>
      </c>
      <c r="L630" s="109"/>
      <c r="M630" s="133" t="s">
        <v>36</v>
      </c>
      <c r="N630" s="109">
        <v>10</v>
      </c>
      <c r="O630" s="109">
        <v>10</v>
      </c>
      <c r="P630" s="109"/>
      <c r="Q630" s="109"/>
      <c r="R630" s="118" t="s">
        <v>2374</v>
      </c>
      <c r="S630" s="109"/>
      <c r="T630" s="133" t="s">
        <v>2236</v>
      </c>
      <c r="U630" s="109"/>
      <c r="V630" s="109"/>
      <c r="W630" s="109"/>
      <c r="X630" s="109"/>
    </row>
    <row r="631" spans="1:24" s="96" customFormat="1" ht="24.75" customHeight="1">
      <c r="A631" s="114"/>
      <c r="B631" s="22">
        <v>2018</v>
      </c>
      <c r="C631" s="23" t="s">
        <v>29</v>
      </c>
      <c r="D631" s="109">
        <v>1802110307</v>
      </c>
      <c r="E631" s="118" t="s">
        <v>3683</v>
      </c>
      <c r="F631" s="129" t="s">
        <v>2235</v>
      </c>
      <c r="G631" s="109" t="s">
        <v>1040</v>
      </c>
      <c r="H631" s="118" t="s">
        <v>985</v>
      </c>
      <c r="I631" s="133"/>
      <c r="J631" s="109"/>
      <c r="K631" s="133" t="s">
        <v>3515</v>
      </c>
      <c r="L631" s="109"/>
      <c r="M631" s="133" t="s">
        <v>36</v>
      </c>
      <c r="N631" s="109">
        <v>10</v>
      </c>
      <c r="O631" s="109">
        <v>10</v>
      </c>
      <c r="P631" s="109"/>
      <c r="Q631" s="109"/>
      <c r="R631" s="118" t="s">
        <v>985</v>
      </c>
      <c r="S631" s="109"/>
      <c r="T631" s="133" t="s">
        <v>2236</v>
      </c>
      <c r="U631" s="109"/>
      <c r="V631" s="109"/>
      <c r="W631" s="109"/>
      <c r="X631" s="109"/>
    </row>
    <row r="632" spans="1:24" s="96" customFormat="1" ht="24.75" customHeight="1">
      <c r="A632" s="114"/>
      <c r="B632" s="22">
        <v>2018</v>
      </c>
      <c r="C632" s="23" t="s">
        <v>29</v>
      </c>
      <c r="D632" s="109">
        <v>1802110102</v>
      </c>
      <c r="E632" s="118" t="s">
        <v>3684</v>
      </c>
      <c r="F632" s="129" t="s">
        <v>2235</v>
      </c>
      <c r="G632" s="109" t="s">
        <v>1040</v>
      </c>
      <c r="H632" s="118" t="s">
        <v>2379</v>
      </c>
      <c r="I632" s="133"/>
      <c r="J632" s="109"/>
      <c r="K632" s="133" t="s">
        <v>3515</v>
      </c>
      <c r="L632" s="109"/>
      <c r="M632" s="133" t="s">
        <v>36</v>
      </c>
      <c r="N632" s="109">
        <v>10</v>
      </c>
      <c r="O632" s="109">
        <v>10</v>
      </c>
      <c r="P632" s="109"/>
      <c r="Q632" s="109"/>
      <c r="R632" s="118" t="s">
        <v>2379</v>
      </c>
      <c r="S632" s="109"/>
      <c r="T632" s="133" t="s">
        <v>2236</v>
      </c>
      <c r="U632" s="109"/>
      <c r="V632" s="109"/>
      <c r="W632" s="109"/>
      <c r="X632" s="109"/>
    </row>
    <row r="633" spans="1:24" s="96" customFormat="1" ht="24.75" customHeight="1">
      <c r="A633" s="114"/>
      <c r="B633" s="22">
        <v>2018</v>
      </c>
      <c r="C633" s="23" t="s">
        <v>29</v>
      </c>
      <c r="D633" s="109">
        <v>1802111004</v>
      </c>
      <c r="E633" s="118" t="s">
        <v>3685</v>
      </c>
      <c r="F633" s="129" t="s">
        <v>2235</v>
      </c>
      <c r="G633" s="109" t="s">
        <v>1040</v>
      </c>
      <c r="H633" s="118" t="s">
        <v>2257</v>
      </c>
      <c r="I633" s="133"/>
      <c r="J633" s="109"/>
      <c r="K633" s="133" t="s">
        <v>3515</v>
      </c>
      <c r="L633" s="109"/>
      <c r="M633" s="133" t="s">
        <v>36</v>
      </c>
      <c r="N633" s="109">
        <v>10</v>
      </c>
      <c r="O633" s="109">
        <v>10</v>
      </c>
      <c r="P633" s="109"/>
      <c r="Q633" s="109"/>
      <c r="R633" s="118" t="s">
        <v>2257</v>
      </c>
      <c r="S633" s="109"/>
      <c r="T633" s="133" t="s">
        <v>2236</v>
      </c>
      <c r="U633" s="109"/>
      <c r="V633" s="109"/>
      <c r="W633" s="109"/>
      <c r="X633" s="109"/>
    </row>
    <row r="634" spans="1:24" s="96" customFormat="1" ht="24.75" customHeight="1">
      <c r="A634" s="114"/>
      <c r="B634" s="22">
        <v>2018</v>
      </c>
      <c r="C634" s="23" t="s">
        <v>29</v>
      </c>
      <c r="D634" s="109">
        <v>1802050303</v>
      </c>
      <c r="E634" s="118" t="s">
        <v>3686</v>
      </c>
      <c r="F634" s="129" t="s">
        <v>2235</v>
      </c>
      <c r="G634" s="109" t="s">
        <v>1040</v>
      </c>
      <c r="H634" s="118" t="s">
        <v>856</v>
      </c>
      <c r="I634" s="133"/>
      <c r="J634" s="109"/>
      <c r="K634" s="133" t="s">
        <v>3515</v>
      </c>
      <c r="L634" s="109"/>
      <c r="M634" s="133" t="s">
        <v>36</v>
      </c>
      <c r="N634" s="109">
        <v>10</v>
      </c>
      <c r="O634" s="109">
        <v>10</v>
      </c>
      <c r="P634" s="109"/>
      <c r="Q634" s="109"/>
      <c r="R634" s="118" t="s">
        <v>856</v>
      </c>
      <c r="S634" s="109"/>
      <c r="T634" s="133" t="s">
        <v>2236</v>
      </c>
      <c r="U634" s="109"/>
      <c r="V634" s="109"/>
      <c r="W634" s="109"/>
      <c r="X634" s="109"/>
    </row>
    <row r="635" spans="1:24" s="96" customFormat="1" ht="24.75" customHeight="1">
      <c r="A635" s="114"/>
      <c r="B635" s="22">
        <v>2018</v>
      </c>
      <c r="C635" s="23" t="s">
        <v>29</v>
      </c>
      <c r="D635" s="109">
        <v>1802050803</v>
      </c>
      <c r="E635" s="118" t="s">
        <v>3687</v>
      </c>
      <c r="F635" s="129" t="s">
        <v>2235</v>
      </c>
      <c r="G635" s="109" t="s">
        <v>1040</v>
      </c>
      <c r="H635" s="118" t="s">
        <v>3145</v>
      </c>
      <c r="I635" s="133"/>
      <c r="J635" s="109"/>
      <c r="K635" s="133" t="s">
        <v>3515</v>
      </c>
      <c r="L635" s="109"/>
      <c r="M635" s="133" t="s">
        <v>36</v>
      </c>
      <c r="N635" s="109">
        <v>10</v>
      </c>
      <c r="O635" s="109">
        <v>10</v>
      </c>
      <c r="P635" s="109"/>
      <c r="Q635" s="109"/>
      <c r="R635" s="118" t="s">
        <v>3145</v>
      </c>
      <c r="S635" s="109"/>
      <c r="T635" s="133" t="s">
        <v>2236</v>
      </c>
      <c r="U635" s="109"/>
      <c r="V635" s="109"/>
      <c r="W635" s="109"/>
      <c r="X635" s="109"/>
    </row>
    <row r="636" spans="1:24" s="96" customFormat="1" ht="24.75" customHeight="1">
      <c r="A636" s="114"/>
      <c r="B636" s="22">
        <v>2018</v>
      </c>
      <c r="C636" s="23" t="s">
        <v>29</v>
      </c>
      <c r="D636" s="109">
        <v>1802051102</v>
      </c>
      <c r="E636" s="118" t="s">
        <v>3688</v>
      </c>
      <c r="F636" s="129" t="s">
        <v>2235</v>
      </c>
      <c r="G636" s="109" t="s">
        <v>1040</v>
      </c>
      <c r="H636" s="118" t="s">
        <v>3141</v>
      </c>
      <c r="I636" s="133"/>
      <c r="J636" s="109"/>
      <c r="K636" s="133" t="s">
        <v>3515</v>
      </c>
      <c r="L636" s="109"/>
      <c r="M636" s="133" t="s">
        <v>36</v>
      </c>
      <c r="N636" s="109">
        <v>10</v>
      </c>
      <c r="O636" s="109">
        <v>10</v>
      </c>
      <c r="P636" s="109"/>
      <c r="Q636" s="109"/>
      <c r="R636" s="118" t="s">
        <v>3141</v>
      </c>
      <c r="S636" s="109"/>
      <c r="T636" s="133" t="s">
        <v>2236</v>
      </c>
      <c r="U636" s="109"/>
      <c r="V636" s="109"/>
      <c r="W636" s="109"/>
      <c r="X636" s="109"/>
    </row>
    <row r="637" spans="1:24" s="96" customFormat="1" ht="24.75" customHeight="1">
      <c r="A637" s="114"/>
      <c r="B637" s="22">
        <v>2018</v>
      </c>
      <c r="C637" s="23" t="s">
        <v>29</v>
      </c>
      <c r="D637" s="109">
        <v>1802051203</v>
      </c>
      <c r="E637" s="118" t="s">
        <v>3689</v>
      </c>
      <c r="F637" s="129" t="s">
        <v>2235</v>
      </c>
      <c r="G637" s="109" t="s">
        <v>1040</v>
      </c>
      <c r="H637" s="118" t="s">
        <v>2336</v>
      </c>
      <c r="I637" s="133"/>
      <c r="J637" s="109"/>
      <c r="K637" s="133" t="s">
        <v>3515</v>
      </c>
      <c r="L637" s="109"/>
      <c r="M637" s="133" t="s">
        <v>36</v>
      </c>
      <c r="N637" s="109">
        <v>10</v>
      </c>
      <c r="O637" s="109">
        <v>10</v>
      </c>
      <c r="P637" s="109"/>
      <c r="Q637" s="109"/>
      <c r="R637" s="118" t="s">
        <v>2336</v>
      </c>
      <c r="S637" s="109"/>
      <c r="T637" s="133" t="s">
        <v>2236</v>
      </c>
      <c r="U637" s="109"/>
      <c r="V637" s="109"/>
      <c r="W637" s="109"/>
      <c r="X637" s="109"/>
    </row>
    <row r="638" spans="1:24" s="96" customFormat="1" ht="24.75" customHeight="1">
      <c r="A638" s="114"/>
      <c r="B638" s="22">
        <v>2018</v>
      </c>
      <c r="C638" s="23" t="s">
        <v>29</v>
      </c>
      <c r="D638" s="109">
        <v>1802050104</v>
      </c>
      <c r="E638" s="118" t="s">
        <v>3690</v>
      </c>
      <c r="F638" s="129" t="s">
        <v>2235</v>
      </c>
      <c r="G638" s="109" t="s">
        <v>1040</v>
      </c>
      <c r="H638" s="118" t="s">
        <v>997</v>
      </c>
      <c r="I638" s="133"/>
      <c r="J638" s="109"/>
      <c r="K638" s="133" t="s">
        <v>3515</v>
      </c>
      <c r="L638" s="109"/>
      <c r="M638" s="133" t="s">
        <v>36</v>
      </c>
      <c r="N638" s="109">
        <v>10</v>
      </c>
      <c r="O638" s="109">
        <v>10</v>
      </c>
      <c r="P638" s="109"/>
      <c r="Q638" s="109"/>
      <c r="R638" s="118" t="s">
        <v>997</v>
      </c>
      <c r="S638" s="109"/>
      <c r="T638" s="133" t="s">
        <v>2236</v>
      </c>
      <c r="U638" s="109"/>
      <c r="V638" s="109"/>
      <c r="W638" s="109"/>
      <c r="X638" s="109"/>
    </row>
    <row r="639" spans="1:24" s="96" customFormat="1" ht="24.75" customHeight="1">
      <c r="A639" s="114"/>
      <c r="B639" s="22">
        <v>2018</v>
      </c>
      <c r="C639" s="23" t="s">
        <v>29</v>
      </c>
      <c r="D639" s="109">
        <v>1802050402</v>
      </c>
      <c r="E639" s="118" t="s">
        <v>3691</v>
      </c>
      <c r="F639" s="129" t="s">
        <v>2235</v>
      </c>
      <c r="G639" s="109" t="s">
        <v>1040</v>
      </c>
      <c r="H639" s="118" t="s">
        <v>979</v>
      </c>
      <c r="I639" s="133"/>
      <c r="J639" s="109"/>
      <c r="K639" s="133" t="s">
        <v>3515</v>
      </c>
      <c r="L639" s="109"/>
      <c r="M639" s="133" t="s">
        <v>36</v>
      </c>
      <c r="N639" s="109">
        <v>10</v>
      </c>
      <c r="O639" s="109">
        <v>10</v>
      </c>
      <c r="P639" s="109"/>
      <c r="Q639" s="109"/>
      <c r="R639" s="118" t="s">
        <v>979</v>
      </c>
      <c r="S639" s="109"/>
      <c r="T639" s="133" t="s">
        <v>2236</v>
      </c>
      <c r="U639" s="109"/>
      <c r="V639" s="109"/>
      <c r="W639" s="109"/>
      <c r="X639" s="109"/>
    </row>
    <row r="640" spans="1:24" s="96" customFormat="1" ht="24.75" customHeight="1">
      <c r="A640" s="114"/>
      <c r="B640" s="22">
        <v>2018</v>
      </c>
      <c r="C640" s="23" t="s">
        <v>29</v>
      </c>
      <c r="D640" s="109">
        <v>1802080706</v>
      </c>
      <c r="E640" s="118" t="s">
        <v>3692</v>
      </c>
      <c r="F640" s="129" t="s">
        <v>2235</v>
      </c>
      <c r="G640" s="109" t="s">
        <v>1040</v>
      </c>
      <c r="H640" s="118" t="s">
        <v>3129</v>
      </c>
      <c r="I640" s="133"/>
      <c r="J640" s="109"/>
      <c r="K640" s="133" t="s">
        <v>3515</v>
      </c>
      <c r="L640" s="109"/>
      <c r="M640" s="133" t="s">
        <v>36</v>
      </c>
      <c r="N640" s="109">
        <v>10</v>
      </c>
      <c r="O640" s="109">
        <v>10</v>
      </c>
      <c r="P640" s="109"/>
      <c r="Q640" s="109"/>
      <c r="R640" s="118" t="s">
        <v>3129</v>
      </c>
      <c r="S640" s="109"/>
      <c r="T640" s="133" t="s">
        <v>2236</v>
      </c>
      <c r="U640" s="109"/>
      <c r="V640" s="109"/>
      <c r="W640" s="109"/>
      <c r="X640" s="109"/>
    </row>
    <row r="641" spans="1:24" s="96" customFormat="1" ht="24.75" customHeight="1">
      <c r="A641" s="114"/>
      <c r="B641" s="22">
        <v>2018</v>
      </c>
      <c r="C641" s="23" t="s">
        <v>29</v>
      </c>
      <c r="D641" s="109">
        <v>1802080403</v>
      </c>
      <c r="E641" s="118" t="s">
        <v>3693</v>
      </c>
      <c r="F641" s="129" t="s">
        <v>2235</v>
      </c>
      <c r="G641" s="109" t="s">
        <v>1040</v>
      </c>
      <c r="H641" s="118" t="s">
        <v>2358</v>
      </c>
      <c r="I641" s="133"/>
      <c r="J641" s="109"/>
      <c r="K641" s="133" t="s">
        <v>3515</v>
      </c>
      <c r="L641" s="109"/>
      <c r="M641" s="133" t="s">
        <v>36</v>
      </c>
      <c r="N641" s="109">
        <v>10</v>
      </c>
      <c r="O641" s="109">
        <v>10</v>
      </c>
      <c r="P641" s="109"/>
      <c r="Q641" s="109"/>
      <c r="R641" s="118" t="s">
        <v>2358</v>
      </c>
      <c r="S641" s="109"/>
      <c r="T641" s="133" t="s">
        <v>2236</v>
      </c>
      <c r="U641" s="109"/>
      <c r="V641" s="109"/>
      <c r="W641" s="109"/>
      <c r="X641" s="109"/>
    </row>
    <row r="642" spans="1:24" s="96" customFormat="1" ht="24.75" customHeight="1">
      <c r="A642" s="114"/>
      <c r="B642" s="22">
        <v>2018</v>
      </c>
      <c r="C642" s="23" t="s">
        <v>29</v>
      </c>
      <c r="D642" s="109">
        <v>1802080603</v>
      </c>
      <c r="E642" s="118" t="s">
        <v>3694</v>
      </c>
      <c r="F642" s="129" t="s">
        <v>2235</v>
      </c>
      <c r="G642" s="109" t="s">
        <v>1040</v>
      </c>
      <c r="H642" s="118" t="s">
        <v>917</v>
      </c>
      <c r="I642" s="133"/>
      <c r="J642" s="109"/>
      <c r="K642" s="133" t="s">
        <v>3515</v>
      </c>
      <c r="L642" s="109"/>
      <c r="M642" s="133" t="s">
        <v>36</v>
      </c>
      <c r="N642" s="109">
        <v>10</v>
      </c>
      <c r="O642" s="109">
        <v>10</v>
      </c>
      <c r="P642" s="109"/>
      <c r="Q642" s="109"/>
      <c r="R642" s="118" t="s">
        <v>917</v>
      </c>
      <c r="S642" s="109"/>
      <c r="T642" s="133" t="s">
        <v>2236</v>
      </c>
      <c r="U642" s="109"/>
      <c r="V642" s="109"/>
      <c r="W642" s="109"/>
      <c r="X642" s="109"/>
    </row>
    <row r="643" spans="1:24" s="96" customFormat="1" ht="24.75" customHeight="1">
      <c r="A643" s="114"/>
      <c r="B643" s="22">
        <v>2018</v>
      </c>
      <c r="C643" s="23" t="s">
        <v>29</v>
      </c>
      <c r="D643" s="109">
        <v>1802081103</v>
      </c>
      <c r="E643" s="118" t="s">
        <v>3695</v>
      </c>
      <c r="F643" s="129" t="s">
        <v>2235</v>
      </c>
      <c r="G643" s="109" t="s">
        <v>1040</v>
      </c>
      <c r="H643" s="118" t="s">
        <v>3300</v>
      </c>
      <c r="I643" s="133"/>
      <c r="J643" s="109"/>
      <c r="K643" s="133" t="s">
        <v>3515</v>
      </c>
      <c r="L643" s="109"/>
      <c r="M643" s="133" t="s">
        <v>36</v>
      </c>
      <c r="N643" s="109">
        <v>10</v>
      </c>
      <c r="O643" s="109">
        <v>10</v>
      </c>
      <c r="P643" s="109"/>
      <c r="Q643" s="109"/>
      <c r="R643" s="118" t="s">
        <v>3300</v>
      </c>
      <c r="S643" s="109"/>
      <c r="T643" s="133" t="s">
        <v>2236</v>
      </c>
      <c r="U643" s="109"/>
      <c r="V643" s="109"/>
      <c r="W643" s="109"/>
      <c r="X643" s="109"/>
    </row>
    <row r="644" spans="1:24" s="96" customFormat="1" ht="24.75" customHeight="1">
      <c r="A644" s="114"/>
      <c r="B644" s="22">
        <v>2018</v>
      </c>
      <c r="C644" s="23" t="s">
        <v>29</v>
      </c>
      <c r="D644" s="109">
        <v>1802191001</v>
      </c>
      <c r="E644" s="118" t="s">
        <v>3696</v>
      </c>
      <c r="F644" s="129" t="s">
        <v>2235</v>
      </c>
      <c r="G644" s="109" t="s">
        <v>1040</v>
      </c>
      <c r="H644" s="118" t="s">
        <v>848</v>
      </c>
      <c r="I644" s="133"/>
      <c r="J644" s="109"/>
      <c r="K644" s="133" t="s">
        <v>3515</v>
      </c>
      <c r="L644" s="109"/>
      <c r="M644" s="133" t="s">
        <v>36</v>
      </c>
      <c r="N644" s="109">
        <v>10</v>
      </c>
      <c r="O644" s="109">
        <v>10</v>
      </c>
      <c r="P644" s="109"/>
      <c r="Q644" s="109"/>
      <c r="R644" s="118" t="s">
        <v>848</v>
      </c>
      <c r="S644" s="109"/>
      <c r="T644" s="133" t="s">
        <v>2236</v>
      </c>
      <c r="U644" s="109"/>
      <c r="V644" s="109"/>
      <c r="W644" s="109"/>
      <c r="X644" s="109"/>
    </row>
    <row r="645" spans="1:24" s="96" customFormat="1" ht="24.75" customHeight="1">
      <c r="A645" s="114"/>
      <c r="B645" s="22">
        <v>2018</v>
      </c>
      <c r="C645" s="23" t="s">
        <v>29</v>
      </c>
      <c r="D645" s="109">
        <v>1802190901</v>
      </c>
      <c r="E645" s="118" t="s">
        <v>3697</v>
      </c>
      <c r="F645" s="129" t="s">
        <v>3698</v>
      </c>
      <c r="G645" s="133" t="s">
        <v>32</v>
      </c>
      <c r="H645" s="118" t="s">
        <v>2207</v>
      </c>
      <c r="I645" s="133"/>
      <c r="J645" s="109"/>
      <c r="K645" s="133" t="s">
        <v>3515</v>
      </c>
      <c r="L645" s="109"/>
      <c r="M645" s="133" t="s">
        <v>36</v>
      </c>
      <c r="N645" s="109">
        <v>10</v>
      </c>
      <c r="O645" s="109">
        <v>10</v>
      </c>
      <c r="P645" s="109"/>
      <c r="Q645" s="109"/>
      <c r="R645" s="118" t="s">
        <v>2207</v>
      </c>
      <c r="S645" s="109"/>
      <c r="T645" s="133" t="s">
        <v>3699</v>
      </c>
      <c r="U645" s="109"/>
      <c r="V645" s="109"/>
      <c r="W645" s="109"/>
      <c r="X645" s="109"/>
    </row>
    <row r="646" spans="1:24" s="96" customFormat="1" ht="24.75" customHeight="1">
      <c r="A646" s="114"/>
      <c r="B646" s="22">
        <v>2018</v>
      </c>
      <c r="C646" s="23" t="s">
        <v>29</v>
      </c>
      <c r="D646" s="109">
        <v>1802040401</v>
      </c>
      <c r="E646" s="118" t="s">
        <v>3700</v>
      </c>
      <c r="F646" s="129" t="s">
        <v>2235</v>
      </c>
      <c r="G646" s="109" t="s">
        <v>1040</v>
      </c>
      <c r="H646" s="109" t="s">
        <v>1919</v>
      </c>
      <c r="I646" s="109"/>
      <c r="J646" s="109"/>
      <c r="K646" s="133" t="s">
        <v>3515</v>
      </c>
      <c r="L646" s="109"/>
      <c r="M646" s="133" t="s">
        <v>36</v>
      </c>
      <c r="N646" s="109">
        <v>20</v>
      </c>
      <c r="O646" s="109">
        <v>20</v>
      </c>
      <c r="P646" s="109"/>
      <c r="Q646" s="109"/>
      <c r="R646" s="109" t="s">
        <v>1919</v>
      </c>
      <c r="S646" s="109"/>
      <c r="T646" s="133" t="s">
        <v>2236</v>
      </c>
      <c r="U646" s="109"/>
      <c r="V646" s="109"/>
      <c r="W646" s="109"/>
      <c r="X646" s="109"/>
    </row>
    <row r="647" spans="1:24" s="96" customFormat="1" ht="24.75" customHeight="1">
      <c r="A647" s="114"/>
      <c r="B647" s="22">
        <v>2018</v>
      </c>
      <c r="C647" s="23" t="s">
        <v>29</v>
      </c>
      <c r="D647" s="109">
        <v>1802150203</v>
      </c>
      <c r="E647" s="118" t="s">
        <v>3701</v>
      </c>
      <c r="F647" s="129" t="s">
        <v>2235</v>
      </c>
      <c r="G647" s="109" t="s">
        <v>1040</v>
      </c>
      <c r="H647" s="109" t="s">
        <v>3103</v>
      </c>
      <c r="I647" s="109"/>
      <c r="J647" s="109"/>
      <c r="K647" s="133" t="s">
        <v>3515</v>
      </c>
      <c r="L647" s="109"/>
      <c r="M647" s="133" t="s">
        <v>36</v>
      </c>
      <c r="N647" s="109">
        <v>20</v>
      </c>
      <c r="O647" s="109">
        <v>20</v>
      </c>
      <c r="P647" s="109"/>
      <c r="Q647" s="109"/>
      <c r="R647" s="109" t="s">
        <v>3103</v>
      </c>
      <c r="S647" s="109"/>
      <c r="T647" s="133" t="s">
        <v>2236</v>
      </c>
      <c r="U647" s="109"/>
      <c r="V647" s="109"/>
      <c r="W647" s="109"/>
      <c r="X647" s="109"/>
    </row>
    <row r="648" spans="1:24" s="96" customFormat="1" ht="24.75" customHeight="1">
      <c r="A648" s="114"/>
      <c r="B648" s="22">
        <v>2018</v>
      </c>
      <c r="C648" s="23" t="s">
        <v>29</v>
      </c>
      <c r="D648" s="109">
        <v>1802170502</v>
      </c>
      <c r="E648" s="118" t="s">
        <v>3702</v>
      </c>
      <c r="F648" s="129" t="s">
        <v>3698</v>
      </c>
      <c r="G648" s="109" t="s">
        <v>32</v>
      </c>
      <c r="H648" s="109" t="s">
        <v>2401</v>
      </c>
      <c r="I648" s="109" t="s">
        <v>3703</v>
      </c>
      <c r="J648" s="109">
        <v>36</v>
      </c>
      <c r="K648" s="133" t="s">
        <v>3515</v>
      </c>
      <c r="L648" s="109"/>
      <c r="M648" s="133" t="s">
        <v>36</v>
      </c>
      <c r="N648" s="109">
        <v>20</v>
      </c>
      <c r="O648" s="109">
        <v>20</v>
      </c>
      <c r="P648" s="109"/>
      <c r="Q648" s="109"/>
      <c r="R648" s="109" t="s">
        <v>2401</v>
      </c>
      <c r="S648" s="109"/>
      <c r="T648" s="133" t="s">
        <v>3699</v>
      </c>
      <c r="U648" s="109"/>
      <c r="V648" s="109"/>
      <c r="W648" s="109"/>
      <c r="X648" s="109"/>
    </row>
    <row r="649" spans="1:24" s="96" customFormat="1" ht="24.75" customHeight="1">
      <c r="A649" s="114"/>
      <c r="B649" s="22">
        <v>2018</v>
      </c>
      <c r="C649" s="23" t="s">
        <v>29</v>
      </c>
      <c r="D649" s="109">
        <v>1802090302</v>
      </c>
      <c r="E649" s="118" t="s">
        <v>3704</v>
      </c>
      <c r="F649" s="129" t="s">
        <v>2235</v>
      </c>
      <c r="G649" s="109" t="s">
        <v>32</v>
      </c>
      <c r="H649" s="109" t="s">
        <v>866</v>
      </c>
      <c r="I649" s="109"/>
      <c r="J649" s="109"/>
      <c r="K649" s="133" t="s">
        <v>3515</v>
      </c>
      <c r="L649" s="109"/>
      <c r="M649" s="133" t="s">
        <v>36</v>
      </c>
      <c r="N649" s="109">
        <v>20</v>
      </c>
      <c r="O649" s="109">
        <v>20</v>
      </c>
      <c r="P649" s="109"/>
      <c r="Q649" s="109"/>
      <c r="R649" s="109" t="s">
        <v>866</v>
      </c>
      <c r="S649" s="109"/>
      <c r="T649" s="133" t="s">
        <v>2236</v>
      </c>
      <c r="U649" s="109"/>
      <c r="V649" s="109"/>
      <c r="W649" s="109"/>
      <c r="X649" s="109"/>
    </row>
    <row r="650" spans="1:24" s="96" customFormat="1" ht="24.75" customHeight="1">
      <c r="A650" s="114"/>
      <c r="B650" s="22">
        <v>2018</v>
      </c>
      <c r="C650" s="23" t="s">
        <v>29</v>
      </c>
      <c r="D650" s="109">
        <v>1802050602</v>
      </c>
      <c r="E650" s="118" t="s">
        <v>3705</v>
      </c>
      <c r="F650" s="129" t="s">
        <v>2235</v>
      </c>
      <c r="G650" s="109" t="s">
        <v>1040</v>
      </c>
      <c r="H650" s="109" t="s">
        <v>858</v>
      </c>
      <c r="I650" s="109"/>
      <c r="J650" s="109"/>
      <c r="K650" s="133" t="s">
        <v>3515</v>
      </c>
      <c r="L650" s="109"/>
      <c r="M650" s="133" t="s">
        <v>36</v>
      </c>
      <c r="N650" s="109">
        <v>20</v>
      </c>
      <c r="O650" s="109">
        <v>20</v>
      </c>
      <c r="P650" s="109"/>
      <c r="Q650" s="109"/>
      <c r="R650" s="109" t="s">
        <v>858</v>
      </c>
      <c r="S650" s="109"/>
      <c r="T650" s="133" t="s">
        <v>2236</v>
      </c>
      <c r="U650" s="109"/>
      <c r="V650" s="109"/>
      <c r="W650" s="109"/>
      <c r="X650" s="109"/>
    </row>
    <row r="651" spans="1:24" s="96" customFormat="1" ht="24.75" customHeight="1">
      <c r="A651" s="114"/>
      <c r="B651" s="22">
        <v>2018</v>
      </c>
      <c r="C651" s="23" t="s">
        <v>29</v>
      </c>
      <c r="D651" s="109">
        <v>1802050202</v>
      </c>
      <c r="E651" s="118" t="s">
        <v>3706</v>
      </c>
      <c r="F651" s="129" t="s">
        <v>2235</v>
      </c>
      <c r="G651" s="109" t="s">
        <v>1040</v>
      </c>
      <c r="H651" s="109" t="s">
        <v>1911</v>
      </c>
      <c r="I651" s="109"/>
      <c r="J651" s="109"/>
      <c r="K651" s="133" t="s">
        <v>3515</v>
      </c>
      <c r="L651" s="109"/>
      <c r="M651" s="133" t="s">
        <v>36</v>
      </c>
      <c r="N651" s="109">
        <v>20</v>
      </c>
      <c r="O651" s="109">
        <v>20</v>
      </c>
      <c r="P651" s="109"/>
      <c r="Q651" s="109"/>
      <c r="R651" s="109" t="s">
        <v>1911</v>
      </c>
      <c r="S651" s="109"/>
      <c r="T651" s="133" t="s">
        <v>2236</v>
      </c>
      <c r="U651" s="109"/>
      <c r="V651" s="109"/>
      <c r="W651" s="109"/>
      <c r="X651" s="109"/>
    </row>
    <row r="652" spans="1:24" s="96" customFormat="1" ht="24.75" customHeight="1">
      <c r="A652" s="114"/>
      <c r="B652" s="22">
        <v>2018</v>
      </c>
      <c r="C652" s="23" t="s">
        <v>29</v>
      </c>
      <c r="D652" s="109">
        <v>1802050503</v>
      </c>
      <c r="E652" s="118" t="s">
        <v>3707</v>
      </c>
      <c r="F652" s="129" t="s">
        <v>3698</v>
      </c>
      <c r="G652" s="109" t="s">
        <v>32</v>
      </c>
      <c r="H652" s="109" t="s">
        <v>2338</v>
      </c>
      <c r="I652" s="109" t="s">
        <v>3703</v>
      </c>
      <c r="J652" s="109">
        <v>87</v>
      </c>
      <c r="K652" s="133" t="s">
        <v>3515</v>
      </c>
      <c r="L652" s="109"/>
      <c r="M652" s="133" t="s">
        <v>36</v>
      </c>
      <c r="N652" s="109">
        <v>20</v>
      </c>
      <c r="O652" s="109">
        <v>20</v>
      </c>
      <c r="P652" s="109"/>
      <c r="Q652" s="109"/>
      <c r="R652" s="109" t="s">
        <v>2338</v>
      </c>
      <c r="S652" s="109"/>
      <c r="T652" s="133" t="s">
        <v>3699</v>
      </c>
      <c r="U652" s="109"/>
      <c r="V652" s="109"/>
      <c r="W652" s="109"/>
      <c r="X652" s="109"/>
    </row>
    <row r="653" spans="1:24" s="96" customFormat="1" ht="24.75" customHeight="1">
      <c r="A653" s="114"/>
      <c r="B653" s="22">
        <v>2018</v>
      </c>
      <c r="C653" s="23" t="s">
        <v>29</v>
      </c>
      <c r="D653" s="109">
        <v>1802130605</v>
      </c>
      <c r="E653" s="118" t="s">
        <v>3708</v>
      </c>
      <c r="F653" s="109" t="s">
        <v>1853</v>
      </c>
      <c r="G653" s="109" t="s">
        <v>1040</v>
      </c>
      <c r="H653" s="109" t="s">
        <v>3119</v>
      </c>
      <c r="I653" s="109" t="s">
        <v>2102</v>
      </c>
      <c r="J653" s="109">
        <v>1</v>
      </c>
      <c r="K653" s="133" t="s">
        <v>3515</v>
      </c>
      <c r="L653" s="109"/>
      <c r="M653" s="133" t="s">
        <v>36</v>
      </c>
      <c r="N653" s="109">
        <v>20</v>
      </c>
      <c r="O653" s="109">
        <v>20</v>
      </c>
      <c r="P653" s="109"/>
      <c r="Q653" s="109"/>
      <c r="R653" s="109" t="s">
        <v>3119</v>
      </c>
      <c r="S653" s="109"/>
      <c r="T653" s="133" t="s">
        <v>37</v>
      </c>
      <c r="U653" s="109"/>
      <c r="V653" s="109"/>
      <c r="W653" s="109"/>
      <c r="X653" s="109"/>
    </row>
    <row r="654" spans="1:24" s="96" customFormat="1" ht="24.75" customHeight="1">
      <c r="A654" s="114"/>
      <c r="B654" s="22">
        <v>2018</v>
      </c>
      <c r="C654" s="23" t="s">
        <v>29</v>
      </c>
      <c r="D654" s="109">
        <v>1802180203</v>
      </c>
      <c r="E654" s="118" t="s">
        <v>3709</v>
      </c>
      <c r="F654" s="129" t="s">
        <v>3698</v>
      </c>
      <c r="G654" s="109" t="s">
        <v>32</v>
      </c>
      <c r="H654" s="109" t="s">
        <v>1877</v>
      </c>
      <c r="I654" s="109" t="s">
        <v>3703</v>
      </c>
      <c r="J654" s="109">
        <v>43</v>
      </c>
      <c r="K654" s="133" t="s">
        <v>3515</v>
      </c>
      <c r="L654" s="109"/>
      <c r="M654" s="133" t="s">
        <v>36</v>
      </c>
      <c r="N654" s="109">
        <v>20</v>
      </c>
      <c r="O654" s="109">
        <v>20</v>
      </c>
      <c r="P654" s="109"/>
      <c r="Q654" s="109"/>
      <c r="R654" s="109" t="s">
        <v>1877</v>
      </c>
      <c r="S654" s="109"/>
      <c r="T654" s="133" t="s">
        <v>3699</v>
      </c>
      <c r="U654" s="109"/>
      <c r="V654" s="109"/>
      <c r="W654" s="109"/>
      <c r="X654" s="109"/>
    </row>
    <row r="655" spans="1:24" s="96" customFormat="1" ht="24.75" customHeight="1">
      <c r="A655" s="114"/>
      <c r="B655" s="22">
        <v>2018</v>
      </c>
      <c r="C655" s="23" t="s">
        <v>29</v>
      </c>
      <c r="D655" s="109">
        <v>1802060203</v>
      </c>
      <c r="E655" s="118" t="s">
        <v>3710</v>
      </c>
      <c r="F655" s="129" t="s">
        <v>3698</v>
      </c>
      <c r="G655" s="109" t="s">
        <v>32</v>
      </c>
      <c r="H655" s="109" t="s">
        <v>1863</v>
      </c>
      <c r="I655" s="109" t="s">
        <v>3703</v>
      </c>
      <c r="J655" s="109">
        <v>54</v>
      </c>
      <c r="K655" s="133" t="s">
        <v>3515</v>
      </c>
      <c r="L655" s="109"/>
      <c r="M655" s="133" t="s">
        <v>36</v>
      </c>
      <c r="N655" s="109">
        <v>20</v>
      </c>
      <c r="O655" s="109">
        <v>20</v>
      </c>
      <c r="P655" s="109"/>
      <c r="Q655" s="109"/>
      <c r="R655" s="109" t="s">
        <v>1863</v>
      </c>
      <c r="S655" s="109"/>
      <c r="T655" s="133" t="s">
        <v>3699</v>
      </c>
      <c r="U655" s="109"/>
      <c r="V655" s="109"/>
      <c r="W655" s="109"/>
      <c r="X655" s="109"/>
    </row>
    <row r="656" spans="1:25" s="96" customFormat="1" ht="64.5" customHeight="1">
      <c r="A656" s="114"/>
      <c r="B656" s="22">
        <v>2018</v>
      </c>
      <c r="C656" s="23" t="s">
        <v>29</v>
      </c>
      <c r="D656" s="109">
        <v>1802140603</v>
      </c>
      <c r="E656" s="118" t="s">
        <v>3711</v>
      </c>
      <c r="F656" s="129" t="s">
        <v>2235</v>
      </c>
      <c r="G656" s="109" t="s">
        <v>1040</v>
      </c>
      <c r="H656" s="109" t="s">
        <v>3116</v>
      </c>
      <c r="I656" s="109"/>
      <c r="J656" s="109"/>
      <c r="K656" s="133" t="s">
        <v>3515</v>
      </c>
      <c r="L656" s="109"/>
      <c r="M656" s="133" t="s">
        <v>36</v>
      </c>
      <c r="N656" s="109">
        <v>20</v>
      </c>
      <c r="O656" s="109">
        <v>20</v>
      </c>
      <c r="P656" s="109"/>
      <c r="Q656" s="109"/>
      <c r="R656" s="109" t="s">
        <v>3116</v>
      </c>
      <c r="S656" s="109"/>
      <c r="T656" s="151" t="s">
        <v>37</v>
      </c>
      <c r="U656" s="151"/>
      <c r="V656" s="151"/>
      <c r="W656" s="151"/>
      <c r="X656" s="151" t="s">
        <v>3712</v>
      </c>
      <c r="Y656" s="151"/>
    </row>
    <row r="657" spans="1:24" s="96" customFormat="1" ht="24.75" customHeight="1">
      <c r="A657" s="114"/>
      <c r="B657" s="22">
        <v>2018</v>
      </c>
      <c r="C657" s="23" t="s">
        <v>29</v>
      </c>
      <c r="D657" s="109">
        <v>1802010203</v>
      </c>
      <c r="E657" s="118" t="s">
        <v>3713</v>
      </c>
      <c r="F657" s="129" t="s">
        <v>2235</v>
      </c>
      <c r="G657" s="109" t="s">
        <v>1040</v>
      </c>
      <c r="H657" s="109" t="s">
        <v>2310</v>
      </c>
      <c r="I657" s="109" t="s">
        <v>927</v>
      </c>
      <c r="J657" s="109">
        <v>1100</v>
      </c>
      <c r="K657" s="133" t="s">
        <v>3515</v>
      </c>
      <c r="L657" s="109"/>
      <c r="M657" s="133" t="s">
        <v>36</v>
      </c>
      <c r="N657" s="109">
        <v>20</v>
      </c>
      <c r="O657" s="109">
        <v>20</v>
      </c>
      <c r="P657" s="109"/>
      <c r="Q657" s="109"/>
      <c r="R657" s="109" t="s">
        <v>2310</v>
      </c>
      <c r="S657" s="109"/>
      <c r="T657" s="133" t="s">
        <v>2236</v>
      </c>
      <c r="U657" s="109"/>
      <c r="V657" s="109"/>
      <c r="W657" s="109"/>
      <c r="X657" s="109"/>
    </row>
    <row r="658" spans="1:24" ht="57">
      <c r="A658" s="139"/>
      <c r="B658" s="139">
        <v>2018</v>
      </c>
      <c r="C658" s="140" t="s">
        <v>29</v>
      </c>
      <c r="D658" s="141">
        <v>1802141601</v>
      </c>
      <c r="E658" s="142" t="s">
        <v>3714</v>
      </c>
      <c r="F658" s="142" t="s">
        <v>31</v>
      </c>
      <c r="G658" s="142" t="s">
        <v>32</v>
      </c>
      <c r="H658" s="142" t="s">
        <v>3715</v>
      </c>
      <c r="I658" s="142" t="s">
        <v>34</v>
      </c>
      <c r="J658" s="142">
        <v>1</v>
      </c>
      <c r="K658" s="152" t="s">
        <v>2427</v>
      </c>
      <c r="L658" s="142" t="s">
        <v>35</v>
      </c>
      <c r="M658" s="142" t="s">
        <v>36</v>
      </c>
      <c r="N658" s="142">
        <v>32</v>
      </c>
      <c r="O658" s="142">
        <v>32</v>
      </c>
      <c r="P658" s="142"/>
      <c r="Q658" s="142"/>
      <c r="R658" s="142" t="s">
        <v>3715</v>
      </c>
      <c r="S658" s="142">
        <v>200</v>
      </c>
      <c r="T658" s="142" t="s">
        <v>37</v>
      </c>
      <c r="U658" s="142"/>
      <c r="V658" s="142"/>
      <c r="W658" s="142"/>
      <c r="X658" s="142" t="s">
        <v>3716</v>
      </c>
    </row>
    <row r="659" spans="1:24" ht="28.5">
      <c r="A659" s="139"/>
      <c r="B659" s="139">
        <v>2018</v>
      </c>
      <c r="C659" s="140" t="s">
        <v>29</v>
      </c>
      <c r="D659" s="109">
        <v>1802140303</v>
      </c>
      <c r="E659" s="142" t="s">
        <v>3717</v>
      </c>
      <c r="F659" s="142" t="s">
        <v>31</v>
      </c>
      <c r="G659" s="142" t="s">
        <v>32</v>
      </c>
      <c r="H659" s="142" t="s">
        <v>1368</v>
      </c>
      <c r="I659" s="142" t="s">
        <v>34</v>
      </c>
      <c r="J659" s="142">
        <v>2</v>
      </c>
      <c r="K659" s="152" t="s">
        <v>2427</v>
      </c>
      <c r="L659" s="142" t="s">
        <v>35</v>
      </c>
      <c r="M659" s="142" t="s">
        <v>36</v>
      </c>
      <c r="N659" s="142">
        <v>64</v>
      </c>
      <c r="O659" s="142">
        <v>64</v>
      </c>
      <c r="P659" s="142"/>
      <c r="Q659" s="142"/>
      <c r="R659" s="142" t="s">
        <v>1368</v>
      </c>
      <c r="S659" s="142">
        <v>400</v>
      </c>
      <c r="T659" s="142" t="s">
        <v>37</v>
      </c>
      <c r="U659" s="142"/>
      <c r="V659" s="142"/>
      <c r="W659" s="142"/>
      <c r="X659" s="142" t="s">
        <v>3718</v>
      </c>
    </row>
    <row r="660" spans="1:24" ht="28.5">
      <c r="A660" s="139"/>
      <c r="B660" s="139">
        <v>2018</v>
      </c>
      <c r="C660" s="140" t="s">
        <v>29</v>
      </c>
      <c r="D660" s="109">
        <v>1802140304</v>
      </c>
      <c r="E660" s="142" t="s">
        <v>3717</v>
      </c>
      <c r="F660" s="142" t="s">
        <v>31</v>
      </c>
      <c r="G660" s="142" t="s">
        <v>32</v>
      </c>
      <c r="H660" s="142" t="s">
        <v>1368</v>
      </c>
      <c r="I660" s="142" t="s">
        <v>34</v>
      </c>
      <c r="J660" s="142">
        <v>2.5</v>
      </c>
      <c r="K660" s="152" t="s">
        <v>2427</v>
      </c>
      <c r="L660" s="142" t="s">
        <v>35</v>
      </c>
      <c r="M660" s="142" t="s">
        <v>36</v>
      </c>
      <c r="N660" s="142">
        <v>80</v>
      </c>
      <c r="O660" s="142">
        <v>80</v>
      </c>
      <c r="P660" s="142"/>
      <c r="Q660" s="142"/>
      <c r="R660" s="142" t="s">
        <v>1368</v>
      </c>
      <c r="S660" s="142">
        <v>500</v>
      </c>
      <c r="T660" s="142" t="s">
        <v>37</v>
      </c>
      <c r="U660" s="142"/>
      <c r="V660" s="142"/>
      <c r="W660" s="142"/>
      <c r="X660" s="142" t="s">
        <v>3719</v>
      </c>
    </row>
    <row r="661" spans="1:24" ht="28.5">
      <c r="A661" s="139"/>
      <c r="B661" s="139">
        <v>2018</v>
      </c>
      <c r="C661" s="140" t="s">
        <v>29</v>
      </c>
      <c r="D661" s="109">
        <v>1802140305</v>
      </c>
      <c r="E661" s="142" t="s">
        <v>3717</v>
      </c>
      <c r="F661" s="142" t="s">
        <v>31</v>
      </c>
      <c r="G661" s="142" t="s">
        <v>32</v>
      </c>
      <c r="H661" s="142" t="s">
        <v>1368</v>
      </c>
      <c r="I661" s="142" t="s">
        <v>34</v>
      </c>
      <c r="J661" s="142">
        <v>0.57</v>
      </c>
      <c r="K661" s="153" t="s">
        <v>2427</v>
      </c>
      <c r="L661" s="142" t="s">
        <v>35</v>
      </c>
      <c r="M661" s="142" t="s">
        <v>36</v>
      </c>
      <c r="N661" s="142">
        <v>18.24</v>
      </c>
      <c r="O661" s="142">
        <v>18.24</v>
      </c>
      <c r="P661" s="142"/>
      <c r="Q661" s="142"/>
      <c r="R661" s="142" t="s">
        <v>1368</v>
      </c>
      <c r="S661" s="142">
        <v>300</v>
      </c>
      <c r="T661" s="142" t="s">
        <v>37</v>
      </c>
      <c r="U661" s="142"/>
      <c r="V661" s="142"/>
      <c r="W661" s="142"/>
      <c r="X661" s="142" t="s">
        <v>3720</v>
      </c>
    </row>
    <row r="662" spans="1:24" ht="28.5">
      <c r="A662" s="139"/>
      <c r="B662" s="139">
        <v>2018</v>
      </c>
      <c r="C662" s="140" t="s">
        <v>29</v>
      </c>
      <c r="D662" s="109">
        <v>1802140306</v>
      </c>
      <c r="E662" s="142" t="s">
        <v>3717</v>
      </c>
      <c r="F662" s="142" t="s">
        <v>31</v>
      </c>
      <c r="G662" s="142" t="s">
        <v>32</v>
      </c>
      <c r="H662" s="142" t="s">
        <v>1368</v>
      </c>
      <c r="I662" s="142" t="s">
        <v>34</v>
      </c>
      <c r="J662" s="142">
        <v>1.1</v>
      </c>
      <c r="K662" s="152" t="s">
        <v>2427</v>
      </c>
      <c r="L662" s="142" t="s">
        <v>35</v>
      </c>
      <c r="M662" s="142" t="s">
        <v>36</v>
      </c>
      <c r="N662" s="142">
        <v>35.2</v>
      </c>
      <c r="O662" s="142">
        <v>35.2</v>
      </c>
      <c r="P662" s="142"/>
      <c r="Q662" s="142"/>
      <c r="R662" s="142" t="s">
        <v>1368</v>
      </c>
      <c r="S662" s="142">
        <v>400</v>
      </c>
      <c r="T662" s="142" t="s">
        <v>37</v>
      </c>
      <c r="U662" s="142"/>
      <c r="V662" s="142"/>
      <c r="W662" s="142"/>
      <c r="X662" s="142" t="s">
        <v>3721</v>
      </c>
    </row>
    <row r="663" spans="1:24" ht="28.5">
      <c r="A663" s="139"/>
      <c r="B663" s="139">
        <v>2018</v>
      </c>
      <c r="C663" s="140" t="s">
        <v>29</v>
      </c>
      <c r="D663" s="109">
        <v>1802140307</v>
      </c>
      <c r="E663" s="142" t="s">
        <v>3717</v>
      </c>
      <c r="F663" s="142" t="s">
        <v>31</v>
      </c>
      <c r="G663" s="142" t="s">
        <v>32</v>
      </c>
      <c r="H663" s="142" t="s">
        <v>1368</v>
      </c>
      <c r="I663" s="142" t="s">
        <v>34</v>
      </c>
      <c r="J663" s="142">
        <v>1</v>
      </c>
      <c r="K663" s="152" t="s">
        <v>2427</v>
      </c>
      <c r="L663" s="142" t="s">
        <v>35</v>
      </c>
      <c r="M663" s="142" t="s">
        <v>36</v>
      </c>
      <c r="N663" s="142">
        <v>32</v>
      </c>
      <c r="O663" s="142">
        <v>32</v>
      </c>
      <c r="P663" s="142"/>
      <c r="Q663" s="142"/>
      <c r="R663" s="142" t="s">
        <v>1368</v>
      </c>
      <c r="S663" s="142">
        <v>300</v>
      </c>
      <c r="T663" s="142" t="s">
        <v>37</v>
      </c>
      <c r="U663" s="142"/>
      <c r="V663" s="142"/>
      <c r="W663" s="142"/>
      <c r="X663" s="142" t="s">
        <v>3722</v>
      </c>
    </row>
    <row r="664" spans="1:24" ht="42.75">
      <c r="A664" s="139"/>
      <c r="B664" s="139">
        <v>2018</v>
      </c>
      <c r="C664" s="140" t="s">
        <v>29</v>
      </c>
      <c r="D664" s="141"/>
      <c r="E664" s="142" t="s">
        <v>3723</v>
      </c>
      <c r="F664" s="142" t="s">
        <v>2236</v>
      </c>
      <c r="G664" s="142" t="s">
        <v>1040</v>
      </c>
      <c r="H664" s="142" t="s">
        <v>3177</v>
      </c>
      <c r="I664" s="142"/>
      <c r="J664" s="142"/>
      <c r="K664" s="152" t="s">
        <v>3724</v>
      </c>
      <c r="L664" s="142"/>
      <c r="M664" s="142" t="s">
        <v>36</v>
      </c>
      <c r="N664" s="142">
        <v>20</v>
      </c>
      <c r="O664" s="142">
        <v>20</v>
      </c>
      <c r="P664" s="142"/>
      <c r="Q664" s="142"/>
      <c r="R664" s="142" t="s">
        <v>3177</v>
      </c>
      <c r="S664" s="142"/>
      <c r="T664" s="142" t="s">
        <v>2236</v>
      </c>
      <c r="U664" s="142"/>
      <c r="V664" s="142"/>
      <c r="W664" s="142"/>
      <c r="X664" s="142"/>
    </row>
    <row r="665" spans="1:24" ht="28.5">
      <c r="A665" s="143"/>
      <c r="B665" s="143">
        <v>2018</v>
      </c>
      <c r="C665" s="144" t="s">
        <v>29</v>
      </c>
      <c r="D665" s="145"/>
      <c r="E665" s="146" t="s">
        <v>2441</v>
      </c>
      <c r="F665" s="142" t="s">
        <v>2932</v>
      </c>
      <c r="G665" s="142" t="s">
        <v>32</v>
      </c>
      <c r="H665" s="142" t="s">
        <v>3177</v>
      </c>
      <c r="I665" s="142" t="s">
        <v>1018</v>
      </c>
      <c r="J665" s="142">
        <v>1</v>
      </c>
      <c r="K665" s="152" t="s">
        <v>3725</v>
      </c>
      <c r="L665" s="142"/>
      <c r="M665" s="142" t="s">
        <v>36</v>
      </c>
      <c r="N665" s="142">
        <v>37</v>
      </c>
      <c r="O665" s="142">
        <v>37</v>
      </c>
      <c r="P665" s="142"/>
      <c r="Q665" s="142"/>
      <c r="R665" s="142" t="s">
        <v>3177</v>
      </c>
      <c r="S665" s="142"/>
      <c r="T665" s="142" t="s">
        <v>37</v>
      </c>
      <c r="U665" s="142"/>
      <c r="V665" s="142"/>
      <c r="W665" s="142"/>
      <c r="X665" s="142" t="s">
        <v>3726</v>
      </c>
    </row>
    <row r="666" spans="1:24" ht="40.5">
      <c r="A666" s="147"/>
      <c r="B666" s="143">
        <v>2018</v>
      </c>
      <c r="C666" s="144" t="s">
        <v>29</v>
      </c>
      <c r="D666" s="110">
        <v>1802141002</v>
      </c>
      <c r="E666" s="148" t="s">
        <v>3727</v>
      </c>
      <c r="F666" s="149" t="s">
        <v>31</v>
      </c>
      <c r="G666" s="149" t="s">
        <v>32</v>
      </c>
      <c r="H666" s="149" t="s">
        <v>3175</v>
      </c>
      <c r="I666" s="149" t="s">
        <v>34</v>
      </c>
      <c r="J666" s="149">
        <v>0.6</v>
      </c>
      <c r="K666" s="154" t="s">
        <v>2427</v>
      </c>
      <c r="L666" s="149" t="s">
        <v>35</v>
      </c>
      <c r="M666" s="149" t="s">
        <v>36</v>
      </c>
      <c r="N666" s="155">
        <v>19.2</v>
      </c>
      <c r="O666" s="155">
        <v>19.2</v>
      </c>
      <c r="P666" s="155"/>
      <c r="Q666" s="155"/>
      <c r="R666" s="149" t="s">
        <v>3175</v>
      </c>
      <c r="S666" s="149">
        <v>260</v>
      </c>
      <c r="T666" s="149" t="s">
        <v>37</v>
      </c>
      <c r="U666" s="155"/>
      <c r="V666" s="155"/>
      <c r="W666" s="155"/>
      <c r="X666" s="149" t="s">
        <v>3728</v>
      </c>
    </row>
    <row r="667" spans="1:24" ht="40.5">
      <c r="A667" s="142"/>
      <c r="B667" s="150">
        <v>2018</v>
      </c>
      <c r="C667" s="150" t="s">
        <v>29</v>
      </c>
      <c r="D667" s="110">
        <v>1802141502</v>
      </c>
      <c r="E667" s="148" t="s">
        <v>3729</v>
      </c>
      <c r="F667" s="149" t="s">
        <v>31</v>
      </c>
      <c r="G667" s="149" t="s">
        <v>32</v>
      </c>
      <c r="H667" s="149" t="s">
        <v>2214</v>
      </c>
      <c r="I667" s="149" t="s">
        <v>34</v>
      </c>
      <c r="J667" s="149">
        <v>2</v>
      </c>
      <c r="K667" s="154" t="s">
        <v>2427</v>
      </c>
      <c r="L667" s="149" t="s">
        <v>35</v>
      </c>
      <c r="M667" s="149" t="s">
        <v>36</v>
      </c>
      <c r="N667" s="155">
        <v>64</v>
      </c>
      <c r="O667" s="155">
        <v>64</v>
      </c>
      <c r="P667" s="155"/>
      <c r="Q667" s="155"/>
      <c r="R667" s="149" t="s">
        <v>2214</v>
      </c>
      <c r="S667" s="149">
        <v>260</v>
      </c>
      <c r="T667" s="149" t="s">
        <v>37</v>
      </c>
      <c r="U667" s="155"/>
      <c r="V667" s="155"/>
      <c r="W667" s="155"/>
      <c r="X667" s="149" t="s">
        <v>3730</v>
      </c>
    </row>
    <row r="668" spans="1:24" ht="27">
      <c r="A668" s="142"/>
      <c r="B668" s="150">
        <v>2018</v>
      </c>
      <c r="C668" s="150" t="s">
        <v>29</v>
      </c>
      <c r="D668" s="110">
        <v>1802141503</v>
      </c>
      <c r="E668" s="148" t="s">
        <v>3731</v>
      </c>
      <c r="F668" s="149" t="s">
        <v>31</v>
      </c>
      <c r="G668" s="149" t="s">
        <v>32</v>
      </c>
      <c r="H668" s="149" t="s">
        <v>2214</v>
      </c>
      <c r="I668" s="149" t="s">
        <v>682</v>
      </c>
      <c r="J668" s="149">
        <v>260</v>
      </c>
      <c r="K668" s="154" t="s">
        <v>2427</v>
      </c>
      <c r="L668" s="149" t="s">
        <v>35</v>
      </c>
      <c r="M668" s="149" t="s">
        <v>36</v>
      </c>
      <c r="N668" s="155">
        <v>2.6</v>
      </c>
      <c r="O668" s="155">
        <v>2.6</v>
      </c>
      <c r="P668" s="155"/>
      <c r="Q668" s="155"/>
      <c r="R668" s="149" t="s">
        <v>2214</v>
      </c>
      <c r="S668" s="149">
        <v>260</v>
      </c>
      <c r="T668" s="149" t="s">
        <v>37</v>
      </c>
      <c r="U668" s="155"/>
      <c r="V668" s="155"/>
      <c r="W668" s="155"/>
      <c r="X668" s="149" t="s">
        <v>3732</v>
      </c>
    </row>
    <row r="669" spans="1:24" ht="14.25">
      <c r="A669" s="27"/>
      <c r="B669" s="27"/>
      <c r="C669" s="27"/>
      <c r="D669" s="151"/>
      <c r="E669" s="151"/>
      <c r="F669" s="151"/>
      <c r="G669" s="151"/>
      <c r="H669" s="27"/>
      <c r="I669" s="151"/>
      <c r="J669" s="151"/>
      <c r="K669" s="156"/>
      <c r="L669" s="151"/>
      <c r="M669" s="151"/>
      <c r="N669" s="151"/>
      <c r="O669" s="151"/>
      <c r="P669" s="151"/>
      <c r="Q669" s="151"/>
      <c r="R669" s="151"/>
      <c r="S669" s="151"/>
      <c r="T669" s="151"/>
      <c r="U669" s="151"/>
      <c r="V669" s="151"/>
      <c r="W669" s="151"/>
      <c r="X669" s="151"/>
    </row>
    <row r="670" spans="1:24" ht="14.25">
      <c r="A670" s="27"/>
      <c r="B670" s="27"/>
      <c r="C670" s="27"/>
      <c r="D670" s="151"/>
      <c r="E670" s="151"/>
      <c r="F670" s="151"/>
      <c r="G670" s="151"/>
      <c r="H670" s="27"/>
      <c r="I670" s="151"/>
      <c r="J670" s="151"/>
      <c r="K670" s="156"/>
      <c r="L670" s="151"/>
      <c r="M670" s="151"/>
      <c r="N670" s="151"/>
      <c r="O670" s="151"/>
      <c r="P670" s="151"/>
      <c r="Q670" s="151"/>
      <c r="R670" s="151"/>
      <c r="S670" s="151"/>
      <c r="T670" s="151"/>
      <c r="U670" s="151"/>
      <c r="V670" s="151"/>
      <c r="W670" s="151"/>
      <c r="X670" s="151"/>
    </row>
    <row r="671" spans="1:24" ht="14.25">
      <c r="A671" s="27"/>
      <c r="B671" s="27"/>
      <c r="C671" s="27"/>
      <c r="D671" s="151"/>
      <c r="E671" s="151"/>
      <c r="F671" s="151"/>
      <c r="G671" s="151"/>
      <c r="H671" s="27"/>
      <c r="I671" s="151"/>
      <c r="J671" s="151"/>
      <c r="K671" s="156"/>
      <c r="L671" s="151"/>
      <c r="M671" s="151"/>
      <c r="N671" s="151"/>
      <c r="O671" s="151"/>
      <c r="P671" s="151"/>
      <c r="Q671" s="151"/>
      <c r="R671" s="151"/>
      <c r="S671" s="151"/>
      <c r="T671" s="151"/>
      <c r="U671" s="151"/>
      <c r="V671" s="151"/>
      <c r="W671" s="151"/>
      <c r="X671" s="151"/>
    </row>
    <row r="672" spans="1:24" ht="14.25">
      <c r="A672" s="27"/>
      <c r="B672" s="27"/>
      <c r="C672" s="27"/>
      <c r="D672" s="151"/>
      <c r="E672" s="151"/>
      <c r="F672" s="151"/>
      <c r="G672" s="151"/>
      <c r="H672" s="27"/>
      <c r="I672" s="151"/>
      <c r="J672" s="151"/>
      <c r="K672" s="156"/>
      <c r="L672" s="151"/>
      <c r="M672" s="151"/>
      <c r="N672" s="151"/>
      <c r="O672" s="151"/>
      <c r="P672" s="151"/>
      <c r="Q672" s="151"/>
      <c r="R672" s="151"/>
      <c r="S672" s="151"/>
      <c r="T672" s="151"/>
      <c r="U672" s="151"/>
      <c r="V672" s="151"/>
      <c r="W672" s="151"/>
      <c r="X672" s="151"/>
    </row>
    <row r="673" spans="1:24" ht="14.25">
      <c r="A673" s="27"/>
      <c r="B673" s="27"/>
      <c r="C673" s="27"/>
      <c r="D673" s="151"/>
      <c r="E673" s="151"/>
      <c r="F673" s="151"/>
      <c r="G673" s="151"/>
      <c r="H673" s="27"/>
      <c r="I673" s="151"/>
      <c r="J673" s="151"/>
      <c r="K673" s="156"/>
      <c r="L673" s="151"/>
      <c r="M673" s="151"/>
      <c r="N673" s="151"/>
      <c r="O673" s="151"/>
      <c r="P673" s="151"/>
      <c r="Q673" s="151"/>
      <c r="R673" s="151"/>
      <c r="S673" s="151"/>
      <c r="T673" s="151"/>
      <c r="U673" s="151"/>
      <c r="V673" s="151"/>
      <c r="W673" s="151"/>
      <c r="X673" s="151"/>
    </row>
    <row r="674" spans="1:24" ht="14.25">
      <c r="A674" s="27"/>
      <c r="B674" s="27"/>
      <c r="C674" s="27"/>
      <c r="D674" s="151"/>
      <c r="E674" s="151"/>
      <c r="F674" s="151"/>
      <c r="G674" s="151"/>
      <c r="H674" s="27"/>
      <c r="I674" s="151"/>
      <c r="J674" s="151"/>
      <c r="K674" s="156"/>
      <c r="L674" s="151"/>
      <c r="M674" s="151"/>
      <c r="N674" s="151"/>
      <c r="O674" s="151"/>
      <c r="P674" s="151"/>
      <c r="Q674" s="151"/>
      <c r="R674" s="151"/>
      <c r="S674" s="151"/>
      <c r="T674" s="151"/>
      <c r="U674" s="151"/>
      <c r="V674" s="151"/>
      <c r="W674" s="151"/>
      <c r="X674" s="151"/>
    </row>
    <row r="675" spans="1:24" ht="14.25">
      <c r="A675" s="27"/>
      <c r="B675" s="27"/>
      <c r="C675" s="27"/>
      <c r="D675" s="151"/>
      <c r="E675" s="151"/>
      <c r="F675" s="151"/>
      <c r="G675" s="151"/>
      <c r="H675" s="27"/>
      <c r="I675" s="151"/>
      <c r="J675" s="151"/>
      <c r="K675" s="156"/>
      <c r="L675" s="151"/>
      <c r="M675" s="151"/>
      <c r="N675" s="151"/>
      <c r="O675" s="151"/>
      <c r="P675" s="151"/>
      <c r="Q675" s="151"/>
      <c r="R675" s="151"/>
      <c r="S675" s="151"/>
      <c r="T675" s="151"/>
      <c r="U675" s="151"/>
      <c r="V675" s="151"/>
      <c r="W675" s="151"/>
      <c r="X675" s="151"/>
    </row>
    <row r="676" spans="1:24" ht="14.25">
      <c r="A676" s="27"/>
      <c r="B676" s="27"/>
      <c r="C676" s="27"/>
      <c r="D676" s="151"/>
      <c r="E676" s="151"/>
      <c r="F676" s="151"/>
      <c r="G676" s="151"/>
      <c r="H676" s="27"/>
      <c r="I676" s="151"/>
      <c r="J676" s="151"/>
      <c r="K676" s="156"/>
      <c r="L676" s="151"/>
      <c r="M676" s="151"/>
      <c r="N676" s="151"/>
      <c r="O676" s="151"/>
      <c r="P676" s="151"/>
      <c r="Q676" s="151"/>
      <c r="R676" s="151"/>
      <c r="S676" s="151"/>
      <c r="T676" s="151"/>
      <c r="U676" s="151"/>
      <c r="V676" s="151"/>
      <c r="W676" s="151"/>
      <c r="X676" s="151"/>
    </row>
  </sheetData>
  <sheetProtection/>
  <autoFilter ref="D5:AN668"/>
  <mergeCells count="41">
    <mergeCell ref="A2:X2"/>
    <mergeCell ref="E3:X3"/>
    <mergeCell ref="O4:Q4"/>
    <mergeCell ref="U4:W4"/>
    <mergeCell ref="A4:A5"/>
    <mergeCell ref="B4:B5"/>
    <mergeCell ref="C4:C5"/>
    <mergeCell ref="D4:D5"/>
    <mergeCell ref="E4:E5"/>
    <mergeCell ref="E484:E485"/>
    <mergeCell ref="F4:F5"/>
    <mergeCell ref="F484:F485"/>
    <mergeCell ref="G4:G5"/>
    <mergeCell ref="G484:G485"/>
    <mergeCell ref="H4:H5"/>
    <mergeCell ref="H484:H485"/>
    <mergeCell ref="I4:I5"/>
    <mergeCell ref="I484:I485"/>
    <mergeCell ref="J4:J5"/>
    <mergeCell ref="J484:J485"/>
    <mergeCell ref="K4:K5"/>
    <mergeCell ref="K484:K485"/>
    <mergeCell ref="L4:L5"/>
    <mergeCell ref="L484:L485"/>
    <mergeCell ref="M4:M5"/>
    <mergeCell ref="M484:M485"/>
    <mergeCell ref="N4:N5"/>
    <mergeCell ref="N484:N485"/>
    <mergeCell ref="O484:O485"/>
    <mergeCell ref="P484:P485"/>
    <mergeCell ref="Q484:Q485"/>
    <mergeCell ref="R4:R5"/>
    <mergeCell ref="R484:R485"/>
    <mergeCell ref="S4:S5"/>
    <mergeCell ref="S484:S485"/>
    <mergeCell ref="T4:T5"/>
    <mergeCell ref="U484:U485"/>
    <mergeCell ref="V484:V485"/>
    <mergeCell ref="W484:W485"/>
    <mergeCell ref="X4:X5"/>
    <mergeCell ref="X484:X485"/>
  </mergeCells>
  <printOptions horizontalCentered="1"/>
  <pageMargins left="0.15694444444444444" right="0.03888888888888889" top="0.98" bottom="0.98" header="0.51" footer="0.51"/>
  <pageSetup horizontalDpi="600" verticalDpi="600" orientation="landscape" paperSize="9" scale="70"/>
</worksheet>
</file>

<file path=xl/worksheets/sheet4.xml><?xml version="1.0" encoding="utf-8"?>
<worksheet xmlns="http://schemas.openxmlformats.org/spreadsheetml/2006/main" xmlns:r="http://schemas.openxmlformats.org/officeDocument/2006/relationships">
  <dimension ref="A1:Y275"/>
  <sheetViews>
    <sheetView zoomScale="85" zoomScaleNormal="85" workbookViewId="0" topLeftCell="A2">
      <selection activeCell="AB12" sqref="AB12"/>
    </sheetView>
  </sheetViews>
  <sheetFormatPr defaultColWidth="9.00390625" defaultRowHeight="14.25"/>
  <cols>
    <col min="1" max="3" width="9.00390625" style="62" customWidth="1"/>
    <col min="4" max="4" width="14.75390625" style="17" customWidth="1"/>
    <col min="5" max="5" width="20.125" style="62" customWidth="1"/>
    <col min="6" max="6" width="7.375" style="62" customWidth="1"/>
    <col min="7" max="7" width="14.375" style="62" customWidth="1"/>
    <col min="8" max="8" width="11.25390625" style="62" customWidth="1"/>
    <col min="9" max="9" width="8.75390625" style="17" customWidth="1"/>
    <col min="10" max="10" width="5.75390625" style="62" customWidth="1"/>
    <col min="11" max="11" width="11.375" style="62" customWidth="1"/>
    <col min="12" max="12" width="5.125" style="62" customWidth="1"/>
    <col min="13" max="13" width="7.75390625" style="62" customWidth="1"/>
    <col min="14" max="14" width="8.875" style="62" customWidth="1"/>
    <col min="15" max="15" width="7.625" style="62" customWidth="1"/>
    <col min="16" max="16" width="2.75390625" style="62" customWidth="1"/>
    <col min="17" max="17" width="2.875" style="62" customWidth="1"/>
    <col min="18" max="18" width="10.625" style="62" customWidth="1"/>
    <col min="19" max="19" width="6.00390625" style="62" customWidth="1"/>
    <col min="20" max="20" width="9.00390625" style="62" customWidth="1"/>
    <col min="21" max="21" width="3.00390625" style="62" customWidth="1"/>
    <col min="22" max="22" width="3.375" style="62" customWidth="1"/>
    <col min="23" max="23" width="3.00390625" style="62" customWidth="1"/>
    <col min="24" max="24" width="30.125" style="62" customWidth="1"/>
    <col min="25" max="16384" width="9.00390625" style="62" customWidth="1"/>
  </cols>
  <sheetData>
    <row r="1" spans="4:24" ht="24" customHeight="1">
      <c r="D1" s="18"/>
      <c r="R1" s="17"/>
      <c r="S1" s="17"/>
      <c r="T1" s="17"/>
      <c r="U1" s="17"/>
      <c r="V1" s="17"/>
      <c r="W1" s="17"/>
      <c r="X1" s="17"/>
    </row>
    <row r="2" spans="1:25" ht="41.25" customHeight="1">
      <c r="A2" s="19" t="s">
        <v>3733</v>
      </c>
      <c r="B2" s="19"/>
      <c r="C2" s="19"/>
      <c r="D2" s="19"/>
      <c r="E2" s="19"/>
      <c r="F2" s="19"/>
      <c r="G2" s="19"/>
      <c r="H2" s="19"/>
      <c r="I2" s="19"/>
      <c r="J2" s="19"/>
      <c r="K2" s="19"/>
      <c r="L2" s="19"/>
      <c r="M2" s="19"/>
      <c r="N2" s="19"/>
      <c r="O2" s="19"/>
      <c r="P2" s="19"/>
      <c r="Q2" s="19"/>
      <c r="R2" s="19"/>
      <c r="S2" s="19"/>
      <c r="T2" s="19"/>
      <c r="U2" s="19"/>
      <c r="V2" s="19"/>
      <c r="W2" s="19"/>
      <c r="X2" s="19"/>
      <c r="Y2" s="69"/>
    </row>
    <row r="3" spans="5:25" ht="27.75" customHeight="1">
      <c r="E3" s="63" t="s">
        <v>2</v>
      </c>
      <c r="F3" s="63"/>
      <c r="G3" s="63"/>
      <c r="H3" s="63"/>
      <c r="I3" s="20"/>
      <c r="J3" s="63"/>
      <c r="K3" s="63"/>
      <c r="L3" s="63"/>
      <c r="M3" s="63"/>
      <c r="N3" s="63"/>
      <c r="O3" s="63"/>
      <c r="P3" s="63"/>
      <c r="Q3" s="63"/>
      <c r="R3" s="63"/>
      <c r="S3" s="63"/>
      <c r="T3" s="63"/>
      <c r="U3" s="63"/>
      <c r="V3" s="63"/>
      <c r="W3" s="63"/>
      <c r="X3" s="63"/>
      <c r="Y3" s="70"/>
    </row>
    <row r="4" spans="1:25" s="13" customFormat="1" ht="33" customHeight="1">
      <c r="A4" s="21"/>
      <c r="B4" s="21" t="s">
        <v>3</v>
      </c>
      <c r="C4" s="21" t="s">
        <v>4</v>
      </c>
      <c r="D4" s="21" t="s">
        <v>5</v>
      </c>
      <c r="E4" s="21" t="s">
        <v>6</v>
      </c>
      <c r="F4" s="21" t="s">
        <v>7</v>
      </c>
      <c r="G4" s="21" t="s">
        <v>8</v>
      </c>
      <c r="H4" s="21" t="s">
        <v>9</v>
      </c>
      <c r="I4" s="21" t="s">
        <v>10</v>
      </c>
      <c r="J4" s="21" t="s">
        <v>11</v>
      </c>
      <c r="K4" s="21" t="s">
        <v>12</v>
      </c>
      <c r="L4" s="21" t="s">
        <v>13</v>
      </c>
      <c r="M4" s="21" t="s">
        <v>14</v>
      </c>
      <c r="N4" s="21" t="s">
        <v>15</v>
      </c>
      <c r="O4" s="21" t="s">
        <v>16</v>
      </c>
      <c r="P4" s="21"/>
      <c r="Q4" s="21"/>
      <c r="R4" s="21" t="s">
        <v>17</v>
      </c>
      <c r="S4" s="21" t="s">
        <v>18</v>
      </c>
      <c r="T4" s="21" t="s">
        <v>19</v>
      </c>
      <c r="U4" s="21" t="s">
        <v>20</v>
      </c>
      <c r="V4" s="21"/>
      <c r="W4" s="21"/>
      <c r="X4" s="21" t="s">
        <v>1363</v>
      </c>
      <c r="Y4" s="71"/>
    </row>
    <row r="5" spans="1:24" s="13" customFormat="1" ht="33" customHeight="1">
      <c r="A5" s="21"/>
      <c r="B5" s="21"/>
      <c r="C5" s="21"/>
      <c r="D5" s="21"/>
      <c r="E5" s="21"/>
      <c r="F5" s="21"/>
      <c r="G5" s="21"/>
      <c r="H5" s="21"/>
      <c r="I5" s="21"/>
      <c r="J5" s="21"/>
      <c r="K5" s="21"/>
      <c r="L5" s="21"/>
      <c r="M5" s="21"/>
      <c r="N5" s="21"/>
      <c r="O5" s="21" t="s">
        <v>22</v>
      </c>
      <c r="P5" s="21" t="s">
        <v>23</v>
      </c>
      <c r="Q5" s="21" t="s">
        <v>24</v>
      </c>
      <c r="R5" s="21"/>
      <c r="S5" s="21"/>
      <c r="T5" s="21"/>
      <c r="U5" s="21" t="s">
        <v>25</v>
      </c>
      <c r="V5" s="21" t="s">
        <v>26</v>
      </c>
      <c r="W5" s="21" t="s">
        <v>27</v>
      </c>
      <c r="X5" s="21"/>
    </row>
    <row r="6" spans="1:24" s="13" customFormat="1" ht="33" customHeight="1">
      <c r="A6" s="22" t="s">
        <v>28</v>
      </c>
      <c r="B6" s="22">
        <v>2019</v>
      </c>
      <c r="C6" s="23" t="s">
        <v>29</v>
      </c>
      <c r="D6" s="21"/>
      <c r="E6" s="21"/>
      <c r="F6" s="21"/>
      <c r="G6" s="21"/>
      <c r="H6" s="21"/>
      <c r="I6" s="21"/>
      <c r="J6" s="21"/>
      <c r="K6" s="21"/>
      <c r="L6" s="21"/>
      <c r="M6" s="21"/>
      <c r="N6" s="21">
        <v>18743</v>
      </c>
      <c r="O6" s="21">
        <v>18743</v>
      </c>
      <c r="P6" s="21"/>
      <c r="Q6" s="21"/>
      <c r="R6" s="21"/>
      <c r="S6" s="21">
        <v>56.66</v>
      </c>
      <c r="T6" s="21"/>
      <c r="U6" s="21"/>
      <c r="V6" s="21"/>
      <c r="W6" s="21"/>
      <c r="X6" s="21"/>
    </row>
    <row r="7" spans="1:24" s="59" customFormat="1" ht="40.5">
      <c r="A7" s="64"/>
      <c r="B7" s="64">
        <v>2019</v>
      </c>
      <c r="C7" s="65" t="s">
        <v>29</v>
      </c>
      <c r="D7" s="66" t="s">
        <v>3734</v>
      </c>
      <c r="E7" s="67" t="s">
        <v>3735</v>
      </c>
      <c r="F7" s="67" t="s">
        <v>31</v>
      </c>
      <c r="G7" s="67" t="s">
        <v>32</v>
      </c>
      <c r="H7" s="67" t="s">
        <v>33</v>
      </c>
      <c r="I7" s="67" t="s">
        <v>34</v>
      </c>
      <c r="J7" s="67">
        <v>2.6</v>
      </c>
      <c r="K7" s="68">
        <v>43770</v>
      </c>
      <c r="L7" s="67" t="s">
        <v>35</v>
      </c>
      <c r="M7" s="67" t="s">
        <v>36</v>
      </c>
      <c r="N7" s="67">
        <v>93.6</v>
      </c>
      <c r="O7" s="67">
        <v>93.6</v>
      </c>
      <c r="P7" s="67"/>
      <c r="Q7" s="67"/>
      <c r="R7" s="67" t="s">
        <v>33</v>
      </c>
      <c r="S7" s="67">
        <f>J7*1000</f>
        <v>2600</v>
      </c>
      <c r="T7" s="67" t="s">
        <v>37</v>
      </c>
      <c r="U7" s="67"/>
      <c r="V7" s="67"/>
      <c r="W7" s="67"/>
      <c r="X7" s="67" t="s">
        <v>3736</v>
      </c>
    </row>
    <row r="8" spans="1:24" s="59" customFormat="1" ht="40.5">
      <c r="A8" s="64"/>
      <c r="B8" s="64">
        <v>2019</v>
      </c>
      <c r="C8" s="65" t="s">
        <v>29</v>
      </c>
      <c r="D8" s="66">
        <v>1902190901</v>
      </c>
      <c r="E8" s="67" t="s">
        <v>3737</v>
      </c>
      <c r="F8" s="67" t="s">
        <v>31</v>
      </c>
      <c r="G8" s="67" t="s">
        <v>32</v>
      </c>
      <c r="H8" s="67" t="s">
        <v>3738</v>
      </c>
      <c r="I8" s="67" t="s">
        <v>34</v>
      </c>
      <c r="J8" s="67">
        <v>2</v>
      </c>
      <c r="K8" s="68">
        <v>43770</v>
      </c>
      <c r="L8" s="67" t="s">
        <v>35</v>
      </c>
      <c r="M8" s="67" t="s">
        <v>36</v>
      </c>
      <c r="N8" s="67">
        <v>72</v>
      </c>
      <c r="O8" s="67">
        <v>72</v>
      </c>
      <c r="P8" s="67"/>
      <c r="Q8" s="67"/>
      <c r="R8" s="67" t="s">
        <v>3738</v>
      </c>
      <c r="S8" s="67">
        <f aca="true" t="shared" si="0" ref="S8:S71">J8*1000</f>
        <v>2000</v>
      </c>
      <c r="T8" s="67" t="s">
        <v>37</v>
      </c>
      <c r="U8" s="67"/>
      <c r="V8" s="67"/>
      <c r="W8" s="67"/>
      <c r="X8" s="67" t="s">
        <v>3739</v>
      </c>
    </row>
    <row r="9" spans="1:24" s="59" customFormat="1" ht="27">
      <c r="A9" s="64"/>
      <c r="B9" s="64">
        <v>2019</v>
      </c>
      <c r="C9" s="65" t="s">
        <v>29</v>
      </c>
      <c r="D9" s="66">
        <v>1902140201</v>
      </c>
      <c r="E9" s="67" t="s">
        <v>3740</v>
      </c>
      <c r="F9" s="67" t="s">
        <v>31</v>
      </c>
      <c r="G9" s="67" t="s">
        <v>32</v>
      </c>
      <c r="H9" s="67" t="s">
        <v>51</v>
      </c>
      <c r="I9" s="67" t="s">
        <v>682</v>
      </c>
      <c r="J9" s="67">
        <v>1655</v>
      </c>
      <c r="K9" s="68">
        <v>43770</v>
      </c>
      <c r="L9" s="67" t="s">
        <v>35</v>
      </c>
      <c r="M9" s="67" t="s">
        <v>36</v>
      </c>
      <c r="N9" s="67">
        <v>24.8</v>
      </c>
      <c r="O9" s="67">
        <v>24.8</v>
      </c>
      <c r="P9" s="67"/>
      <c r="Q9" s="67"/>
      <c r="R9" s="67" t="s">
        <v>51</v>
      </c>
      <c r="S9" s="67">
        <v>2000</v>
      </c>
      <c r="T9" s="67" t="s">
        <v>37</v>
      </c>
      <c r="U9" s="67"/>
      <c r="V9" s="67"/>
      <c r="W9" s="67"/>
      <c r="X9" s="67" t="s">
        <v>3741</v>
      </c>
    </row>
    <row r="10" spans="1:24" s="59" customFormat="1" ht="27">
      <c r="A10" s="64"/>
      <c r="B10" s="64">
        <v>2019</v>
      </c>
      <c r="C10" s="65" t="s">
        <v>29</v>
      </c>
      <c r="D10" s="66">
        <v>1902140202</v>
      </c>
      <c r="E10" s="67" t="s">
        <v>3740</v>
      </c>
      <c r="F10" s="67" t="s">
        <v>31</v>
      </c>
      <c r="G10" s="67" t="s">
        <v>32</v>
      </c>
      <c r="H10" s="67" t="s">
        <v>51</v>
      </c>
      <c r="I10" s="67" t="s">
        <v>34</v>
      </c>
      <c r="J10" s="67">
        <v>0.2</v>
      </c>
      <c r="K10" s="68">
        <v>43770</v>
      </c>
      <c r="L10" s="67" t="s">
        <v>35</v>
      </c>
      <c r="M10" s="67" t="s">
        <v>36</v>
      </c>
      <c r="N10" s="67">
        <v>7.2</v>
      </c>
      <c r="O10" s="67">
        <v>7.2</v>
      </c>
      <c r="P10" s="67"/>
      <c r="Q10" s="67"/>
      <c r="R10" s="67" t="s">
        <v>51</v>
      </c>
      <c r="S10" s="67">
        <f t="shared" si="0"/>
        <v>200</v>
      </c>
      <c r="T10" s="67" t="s">
        <v>37</v>
      </c>
      <c r="U10" s="67"/>
      <c r="V10" s="67"/>
      <c r="W10" s="67"/>
      <c r="X10" s="67" t="s">
        <v>3742</v>
      </c>
    </row>
    <row r="11" spans="1:24" s="59" customFormat="1" ht="27">
      <c r="A11" s="64"/>
      <c r="B11" s="64">
        <v>2019</v>
      </c>
      <c r="C11" s="65" t="s">
        <v>29</v>
      </c>
      <c r="D11" s="66" t="s">
        <v>3743</v>
      </c>
      <c r="E11" s="67" t="s">
        <v>3744</v>
      </c>
      <c r="F11" s="67" t="s">
        <v>31</v>
      </c>
      <c r="G11" s="67" t="s">
        <v>32</v>
      </c>
      <c r="H11" s="67" t="s">
        <v>1375</v>
      </c>
      <c r="I11" s="67" t="s">
        <v>682</v>
      </c>
      <c r="J11" s="67">
        <v>2600</v>
      </c>
      <c r="K11" s="68">
        <v>43770</v>
      </c>
      <c r="L11" s="67" t="s">
        <v>35</v>
      </c>
      <c r="M11" s="67" t="s">
        <v>36</v>
      </c>
      <c r="N11" s="67">
        <v>39</v>
      </c>
      <c r="O11" s="67">
        <v>39</v>
      </c>
      <c r="P11" s="67"/>
      <c r="Q11" s="67"/>
      <c r="R11" s="67" t="s">
        <v>1375</v>
      </c>
      <c r="S11" s="67">
        <v>2000</v>
      </c>
      <c r="T11" s="67" t="s">
        <v>37</v>
      </c>
      <c r="U11" s="67"/>
      <c r="V11" s="67"/>
      <c r="W11" s="67"/>
      <c r="X11" s="67" t="s">
        <v>3745</v>
      </c>
    </row>
    <row r="12" spans="1:24" s="59" customFormat="1" ht="27">
      <c r="A12" s="64"/>
      <c r="B12" s="64">
        <v>2019</v>
      </c>
      <c r="C12" s="65" t="s">
        <v>29</v>
      </c>
      <c r="D12" s="66" t="s">
        <v>3746</v>
      </c>
      <c r="E12" s="67" t="s">
        <v>3747</v>
      </c>
      <c r="F12" s="67" t="s">
        <v>31</v>
      </c>
      <c r="G12" s="67" t="s">
        <v>32</v>
      </c>
      <c r="H12" s="67" t="s">
        <v>1368</v>
      </c>
      <c r="I12" s="67" t="s">
        <v>682</v>
      </c>
      <c r="J12" s="67">
        <v>400</v>
      </c>
      <c r="K12" s="68">
        <v>43770</v>
      </c>
      <c r="L12" s="67" t="s">
        <v>35</v>
      </c>
      <c r="M12" s="67" t="s">
        <v>36</v>
      </c>
      <c r="N12" s="67">
        <v>6</v>
      </c>
      <c r="O12" s="67">
        <v>6</v>
      </c>
      <c r="P12" s="67"/>
      <c r="Q12" s="67"/>
      <c r="R12" s="67" t="s">
        <v>1368</v>
      </c>
      <c r="S12" s="67">
        <v>4000</v>
      </c>
      <c r="T12" s="67" t="s">
        <v>37</v>
      </c>
      <c r="U12" s="67"/>
      <c r="V12" s="67"/>
      <c r="W12" s="67"/>
      <c r="X12" s="67" t="s">
        <v>3748</v>
      </c>
    </row>
    <row r="13" spans="1:24" s="59" customFormat="1" ht="27">
      <c r="A13" s="64"/>
      <c r="B13" s="64">
        <v>2019</v>
      </c>
      <c r="C13" s="65" t="s">
        <v>29</v>
      </c>
      <c r="D13" s="66" t="s">
        <v>3749</v>
      </c>
      <c r="E13" s="67" t="s">
        <v>3750</v>
      </c>
      <c r="F13" s="67" t="s">
        <v>31</v>
      </c>
      <c r="G13" s="67" t="s">
        <v>32</v>
      </c>
      <c r="H13" s="67" t="s">
        <v>3751</v>
      </c>
      <c r="I13" s="67" t="s">
        <v>682</v>
      </c>
      <c r="J13" s="67">
        <v>2023</v>
      </c>
      <c r="K13" s="68">
        <v>43770</v>
      </c>
      <c r="L13" s="67" t="s">
        <v>35</v>
      </c>
      <c r="M13" s="67" t="s">
        <v>36</v>
      </c>
      <c r="N13" s="67">
        <v>30.3</v>
      </c>
      <c r="O13" s="67">
        <v>30.3</v>
      </c>
      <c r="P13" s="67"/>
      <c r="Q13" s="67"/>
      <c r="R13" s="67" t="s">
        <v>3751</v>
      </c>
      <c r="S13" s="67">
        <v>2000</v>
      </c>
      <c r="T13" s="67" t="s">
        <v>37</v>
      </c>
      <c r="U13" s="67"/>
      <c r="V13" s="67"/>
      <c r="W13" s="67"/>
      <c r="X13" s="67" t="s">
        <v>3752</v>
      </c>
    </row>
    <row r="14" spans="1:24" s="59" customFormat="1" ht="27">
      <c r="A14" s="64"/>
      <c r="B14" s="64">
        <v>2019</v>
      </c>
      <c r="C14" s="65" t="s">
        <v>29</v>
      </c>
      <c r="D14" s="66">
        <v>1902110401</v>
      </c>
      <c r="E14" s="67" t="s">
        <v>3753</v>
      </c>
      <c r="F14" s="67" t="s">
        <v>31</v>
      </c>
      <c r="G14" s="67" t="s">
        <v>32</v>
      </c>
      <c r="H14" s="67" t="s">
        <v>83</v>
      </c>
      <c r="I14" s="67" t="s">
        <v>34</v>
      </c>
      <c r="J14" s="67">
        <v>0.3</v>
      </c>
      <c r="K14" s="68">
        <v>43770</v>
      </c>
      <c r="L14" s="67" t="s">
        <v>35</v>
      </c>
      <c r="M14" s="67" t="s">
        <v>36</v>
      </c>
      <c r="N14" s="67">
        <v>10.8</v>
      </c>
      <c r="O14" s="67">
        <v>10.8</v>
      </c>
      <c r="P14" s="67"/>
      <c r="Q14" s="67"/>
      <c r="R14" s="67" t="s">
        <v>83</v>
      </c>
      <c r="S14" s="67">
        <f t="shared" si="0"/>
        <v>300</v>
      </c>
      <c r="T14" s="67" t="s">
        <v>37</v>
      </c>
      <c r="U14" s="67"/>
      <c r="V14" s="67"/>
      <c r="W14" s="67"/>
      <c r="X14" s="67" t="s">
        <v>3754</v>
      </c>
    </row>
    <row r="15" spans="1:24" s="59" customFormat="1" ht="40.5">
      <c r="A15" s="64"/>
      <c r="B15" s="64">
        <v>2019</v>
      </c>
      <c r="C15" s="65" t="s">
        <v>29</v>
      </c>
      <c r="D15" s="66">
        <v>1902110402</v>
      </c>
      <c r="E15" s="67" t="s">
        <v>3753</v>
      </c>
      <c r="F15" s="67" t="s">
        <v>31</v>
      </c>
      <c r="G15" s="67" t="s">
        <v>32</v>
      </c>
      <c r="H15" s="67" t="s">
        <v>83</v>
      </c>
      <c r="I15" s="67" t="s">
        <v>34</v>
      </c>
      <c r="J15" s="67">
        <v>0.25</v>
      </c>
      <c r="K15" s="68">
        <v>43770</v>
      </c>
      <c r="L15" s="67" t="s">
        <v>35</v>
      </c>
      <c r="M15" s="67" t="s">
        <v>36</v>
      </c>
      <c r="N15" s="67">
        <v>9</v>
      </c>
      <c r="O15" s="67">
        <v>9</v>
      </c>
      <c r="P15" s="67"/>
      <c r="Q15" s="67"/>
      <c r="R15" s="67" t="s">
        <v>83</v>
      </c>
      <c r="S15" s="67">
        <f t="shared" si="0"/>
        <v>250</v>
      </c>
      <c r="T15" s="67" t="s">
        <v>37</v>
      </c>
      <c r="U15" s="67"/>
      <c r="V15" s="67"/>
      <c r="W15" s="67"/>
      <c r="X15" s="67" t="s">
        <v>3755</v>
      </c>
    </row>
    <row r="16" spans="1:24" s="59" customFormat="1" ht="27">
      <c r="A16" s="64"/>
      <c r="B16" s="64">
        <v>2019</v>
      </c>
      <c r="C16" s="65" t="s">
        <v>29</v>
      </c>
      <c r="D16" s="66" t="s">
        <v>3756</v>
      </c>
      <c r="E16" s="67" t="s">
        <v>3757</v>
      </c>
      <c r="F16" s="67" t="s">
        <v>31</v>
      </c>
      <c r="G16" s="67" t="s">
        <v>32</v>
      </c>
      <c r="H16" s="67" t="s">
        <v>1082</v>
      </c>
      <c r="I16" s="67" t="s">
        <v>34</v>
      </c>
      <c r="J16" s="67">
        <v>0.6</v>
      </c>
      <c r="K16" s="68">
        <v>43770</v>
      </c>
      <c r="L16" s="67" t="s">
        <v>35</v>
      </c>
      <c r="M16" s="67" t="s">
        <v>36</v>
      </c>
      <c r="N16" s="67">
        <v>21.6</v>
      </c>
      <c r="O16" s="67">
        <v>21.6</v>
      </c>
      <c r="P16" s="67"/>
      <c r="Q16" s="67"/>
      <c r="R16" s="67" t="s">
        <v>1082</v>
      </c>
      <c r="S16" s="67">
        <f t="shared" si="0"/>
        <v>600</v>
      </c>
      <c r="T16" s="67" t="s">
        <v>37</v>
      </c>
      <c r="U16" s="67"/>
      <c r="V16" s="67"/>
      <c r="W16" s="67"/>
      <c r="X16" s="67" t="s">
        <v>3758</v>
      </c>
    </row>
    <row r="17" spans="1:24" s="59" customFormat="1" ht="27">
      <c r="A17" s="64"/>
      <c r="B17" s="64">
        <v>2019</v>
      </c>
      <c r="C17" s="65" t="s">
        <v>29</v>
      </c>
      <c r="D17" s="66">
        <v>1902110303</v>
      </c>
      <c r="E17" s="67" t="s">
        <v>3759</v>
      </c>
      <c r="F17" s="67" t="s">
        <v>31</v>
      </c>
      <c r="G17" s="67" t="s">
        <v>32</v>
      </c>
      <c r="H17" s="67" t="s">
        <v>372</v>
      </c>
      <c r="I17" s="67" t="s">
        <v>34</v>
      </c>
      <c r="J17" s="67">
        <v>6</v>
      </c>
      <c r="K17" s="68">
        <v>43770</v>
      </c>
      <c r="L17" s="67" t="s">
        <v>35</v>
      </c>
      <c r="M17" s="67" t="s">
        <v>36</v>
      </c>
      <c r="N17" s="67">
        <v>216</v>
      </c>
      <c r="O17" s="67">
        <v>216</v>
      </c>
      <c r="P17" s="67"/>
      <c r="Q17" s="67"/>
      <c r="R17" s="67" t="s">
        <v>372</v>
      </c>
      <c r="S17" s="67">
        <f t="shared" si="0"/>
        <v>6000</v>
      </c>
      <c r="T17" s="67" t="s">
        <v>37</v>
      </c>
      <c r="U17" s="67"/>
      <c r="V17" s="67"/>
      <c r="W17" s="67"/>
      <c r="X17" s="67" t="s">
        <v>3760</v>
      </c>
    </row>
    <row r="18" spans="1:24" s="59" customFormat="1" ht="40.5">
      <c r="A18" s="64"/>
      <c r="B18" s="64">
        <v>2019</v>
      </c>
      <c r="C18" s="65" t="s">
        <v>29</v>
      </c>
      <c r="D18" s="66">
        <v>1902050201</v>
      </c>
      <c r="E18" s="67" t="s">
        <v>3761</v>
      </c>
      <c r="F18" s="67" t="s">
        <v>31</v>
      </c>
      <c r="G18" s="67" t="s">
        <v>32</v>
      </c>
      <c r="H18" s="67" t="s">
        <v>117</v>
      </c>
      <c r="I18" s="67" t="s">
        <v>34</v>
      </c>
      <c r="J18" s="67">
        <v>1.7</v>
      </c>
      <c r="K18" s="68">
        <v>43770</v>
      </c>
      <c r="L18" s="67" t="s">
        <v>35</v>
      </c>
      <c r="M18" s="67" t="s">
        <v>36</v>
      </c>
      <c r="N18" s="67">
        <v>61.2</v>
      </c>
      <c r="O18" s="67">
        <v>61.2</v>
      </c>
      <c r="P18" s="67"/>
      <c r="Q18" s="67"/>
      <c r="R18" s="67" t="s">
        <v>117</v>
      </c>
      <c r="S18" s="67">
        <f t="shared" si="0"/>
        <v>1700</v>
      </c>
      <c r="T18" s="67" t="s">
        <v>37</v>
      </c>
      <c r="U18" s="67"/>
      <c r="V18" s="67"/>
      <c r="W18" s="67"/>
      <c r="X18" s="67" t="s">
        <v>3762</v>
      </c>
    </row>
    <row r="19" spans="1:24" s="59" customFormat="1" ht="27">
      <c r="A19" s="64"/>
      <c r="B19" s="64">
        <v>2019</v>
      </c>
      <c r="C19" s="65" t="s">
        <v>29</v>
      </c>
      <c r="D19" s="66" t="s">
        <v>3763</v>
      </c>
      <c r="E19" s="67" t="s">
        <v>3764</v>
      </c>
      <c r="F19" s="67" t="s">
        <v>31</v>
      </c>
      <c r="G19" s="67" t="s">
        <v>32</v>
      </c>
      <c r="H19" s="67" t="s">
        <v>121</v>
      </c>
      <c r="I19" s="67" t="s">
        <v>34</v>
      </c>
      <c r="J19" s="67">
        <v>1.5</v>
      </c>
      <c r="K19" s="68">
        <v>43770</v>
      </c>
      <c r="L19" s="67" t="s">
        <v>35</v>
      </c>
      <c r="M19" s="67" t="s">
        <v>36</v>
      </c>
      <c r="N19" s="67">
        <v>54</v>
      </c>
      <c r="O19" s="67">
        <v>54</v>
      </c>
      <c r="P19" s="67"/>
      <c r="Q19" s="67"/>
      <c r="R19" s="67" t="s">
        <v>121</v>
      </c>
      <c r="S19" s="67">
        <f t="shared" si="0"/>
        <v>1500</v>
      </c>
      <c r="T19" s="67" t="s">
        <v>37</v>
      </c>
      <c r="U19" s="67"/>
      <c r="V19" s="67"/>
      <c r="W19" s="67"/>
      <c r="X19" s="67" t="s">
        <v>3765</v>
      </c>
    </row>
    <row r="20" spans="1:24" s="59" customFormat="1" ht="27">
      <c r="A20" s="64"/>
      <c r="B20" s="64">
        <v>2019</v>
      </c>
      <c r="C20" s="65" t="s">
        <v>29</v>
      </c>
      <c r="D20" s="66">
        <v>1902050401</v>
      </c>
      <c r="E20" s="67" t="s">
        <v>3766</v>
      </c>
      <c r="F20" s="67" t="s">
        <v>31</v>
      </c>
      <c r="G20" s="67" t="s">
        <v>32</v>
      </c>
      <c r="H20" s="67" t="s">
        <v>149</v>
      </c>
      <c r="I20" s="67" t="s">
        <v>682</v>
      </c>
      <c r="J20" s="67">
        <v>1000</v>
      </c>
      <c r="K20" s="68">
        <v>43770</v>
      </c>
      <c r="L20" s="67" t="s">
        <v>35</v>
      </c>
      <c r="M20" s="67" t="s">
        <v>36</v>
      </c>
      <c r="N20" s="67">
        <v>15</v>
      </c>
      <c r="O20" s="67">
        <v>15</v>
      </c>
      <c r="P20" s="67"/>
      <c r="Q20" s="67"/>
      <c r="R20" s="67" t="s">
        <v>149</v>
      </c>
      <c r="S20" s="67">
        <v>3000</v>
      </c>
      <c r="T20" s="67" t="s">
        <v>37</v>
      </c>
      <c r="U20" s="67"/>
      <c r="V20" s="67"/>
      <c r="W20" s="67"/>
      <c r="X20" s="67" t="s">
        <v>3767</v>
      </c>
    </row>
    <row r="21" spans="1:24" s="59" customFormat="1" ht="27">
      <c r="A21" s="64"/>
      <c r="B21" s="64">
        <v>2019</v>
      </c>
      <c r="C21" s="65" t="s">
        <v>29</v>
      </c>
      <c r="D21" s="66">
        <v>1902050402</v>
      </c>
      <c r="E21" s="67" t="s">
        <v>3766</v>
      </c>
      <c r="F21" s="67" t="s">
        <v>31</v>
      </c>
      <c r="G21" s="67" t="s">
        <v>32</v>
      </c>
      <c r="H21" s="67" t="s">
        <v>149</v>
      </c>
      <c r="I21" s="67" t="s">
        <v>34</v>
      </c>
      <c r="J21" s="67">
        <v>1</v>
      </c>
      <c r="K21" s="68">
        <v>43770</v>
      </c>
      <c r="L21" s="67" t="s">
        <v>35</v>
      </c>
      <c r="M21" s="67" t="s">
        <v>36</v>
      </c>
      <c r="N21" s="67">
        <v>36</v>
      </c>
      <c r="O21" s="67">
        <v>36</v>
      </c>
      <c r="P21" s="67"/>
      <c r="Q21" s="67"/>
      <c r="R21" s="67" t="s">
        <v>149</v>
      </c>
      <c r="S21" s="67">
        <f t="shared" si="0"/>
        <v>1000</v>
      </c>
      <c r="T21" s="67" t="s">
        <v>37</v>
      </c>
      <c r="U21" s="67"/>
      <c r="V21" s="67"/>
      <c r="W21" s="67"/>
      <c r="X21" s="67" t="s">
        <v>3768</v>
      </c>
    </row>
    <row r="22" spans="1:24" s="59" customFormat="1" ht="40.5">
      <c r="A22" s="64"/>
      <c r="B22" s="64">
        <v>2019</v>
      </c>
      <c r="C22" s="65" t="s">
        <v>29</v>
      </c>
      <c r="D22" s="66" t="s">
        <v>3769</v>
      </c>
      <c r="E22" s="67" t="s">
        <v>3770</v>
      </c>
      <c r="F22" s="67" t="s">
        <v>31</v>
      </c>
      <c r="G22" s="67" t="s">
        <v>32</v>
      </c>
      <c r="H22" s="67" t="s">
        <v>3771</v>
      </c>
      <c r="I22" s="67" t="s">
        <v>34</v>
      </c>
      <c r="J22" s="67">
        <v>2.09</v>
      </c>
      <c r="K22" s="68">
        <v>43770</v>
      </c>
      <c r="L22" s="67" t="s">
        <v>35</v>
      </c>
      <c r="M22" s="67" t="s">
        <v>36</v>
      </c>
      <c r="N22" s="67">
        <v>75</v>
      </c>
      <c r="O22" s="67">
        <v>75</v>
      </c>
      <c r="P22" s="67"/>
      <c r="Q22" s="67"/>
      <c r="R22" s="67" t="s">
        <v>3771</v>
      </c>
      <c r="S22" s="67">
        <f t="shared" si="0"/>
        <v>2090</v>
      </c>
      <c r="T22" s="67" t="s">
        <v>37</v>
      </c>
      <c r="U22" s="67"/>
      <c r="V22" s="67"/>
      <c r="W22" s="67"/>
      <c r="X22" s="67" t="s">
        <v>3772</v>
      </c>
    </row>
    <row r="23" spans="1:24" s="59" customFormat="1" ht="27">
      <c r="A23" s="64"/>
      <c r="B23" s="64">
        <v>2019</v>
      </c>
      <c r="C23" s="65" t="s">
        <v>29</v>
      </c>
      <c r="D23" s="66" t="s">
        <v>3773</v>
      </c>
      <c r="E23" s="67" t="s">
        <v>3774</v>
      </c>
      <c r="F23" s="67" t="s">
        <v>31</v>
      </c>
      <c r="G23" s="67" t="s">
        <v>32</v>
      </c>
      <c r="H23" s="67" t="s">
        <v>187</v>
      </c>
      <c r="I23" s="67" t="s">
        <v>34</v>
      </c>
      <c r="J23" s="67">
        <v>1.7</v>
      </c>
      <c r="K23" s="68">
        <v>43770</v>
      </c>
      <c r="L23" s="67" t="s">
        <v>35</v>
      </c>
      <c r="M23" s="67" t="s">
        <v>36</v>
      </c>
      <c r="N23" s="67">
        <v>61.2</v>
      </c>
      <c r="O23" s="67">
        <v>61.2</v>
      </c>
      <c r="P23" s="67"/>
      <c r="Q23" s="67"/>
      <c r="R23" s="67" t="s">
        <v>187</v>
      </c>
      <c r="S23" s="67">
        <f t="shared" si="0"/>
        <v>1700</v>
      </c>
      <c r="T23" s="67" t="s">
        <v>37</v>
      </c>
      <c r="U23" s="67"/>
      <c r="V23" s="67"/>
      <c r="W23" s="67"/>
      <c r="X23" s="67" t="s">
        <v>3775</v>
      </c>
    </row>
    <row r="24" spans="1:24" s="59" customFormat="1" ht="27">
      <c r="A24" s="64"/>
      <c r="B24" s="64">
        <v>2019</v>
      </c>
      <c r="C24" s="65" t="s">
        <v>29</v>
      </c>
      <c r="D24" s="66" t="s">
        <v>3776</v>
      </c>
      <c r="E24" s="67" t="s">
        <v>3777</v>
      </c>
      <c r="F24" s="67" t="s">
        <v>31</v>
      </c>
      <c r="G24" s="67" t="s">
        <v>32</v>
      </c>
      <c r="H24" s="67" t="s">
        <v>204</v>
      </c>
      <c r="I24" s="67" t="s">
        <v>34</v>
      </c>
      <c r="J24" s="67">
        <v>0.9</v>
      </c>
      <c r="K24" s="68">
        <v>43770</v>
      </c>
      <c r="L24" s="67" t="s">
        <v>35</v>
      </c>
      <c r="M24" s="67" t="s">
        <v>36</v>
      </c>
      <c r="N24" s="67">
        <v>32.4</v>
      </c>
      <c r="O24" s="67">
        <v>32.4</v>
      </c>
      <c r="P24" s="67"/>
      <c r="Q24" s="67"/>
      <c r="R24" s="67" t="s">
        <v>204</v>
      </c>
      <c r="S24" s="67">
        <f t="shared" si="0"/>
        <v>900</v>
      </c>
      <c r="T24" s="67" t="s">
        <v>37</v>
      </c>
      <c r="U24" s="67"/>
      <c r="V24" s="67"/>
      <c r="W24" s="67"/>
      <c r="X24" s="67" t="s">
        <v>3778</v>
      </c>
    </row>
    <row r="25" spans="1:24" s="59" customFormat="1" ht="27">
      <c r="A25" s="64"/>
      <c r="B25" s="64">
        <v>2019</v>
      </c>
      <c r="C25" s="65" t="s">
        <v>29</v>
      </c>
      <c r="D25" s="66" t="s">
        <v>3779</v>
      </c>
      <c r="E25" s="67" t="s">
        <v>3780</v>
      </c>
      <c r="F25" s="67" t="s">
        <v>31</v>
      </c>
      <c r="G25" s="67" t="s">
        <v>32</v>
      </c>
      <c r="H25" s="67" t="s">
        <v>1284</v>
      </c>
      <c r="I25" s="67" t="s">
        <v>34</v>
      </c>
      <c r="J25" s="67">
        <v>1</v>
      </c>
      <c r="K25" s="68">
        <v>43770</v>
      </c>
      <c r="L25" s="67" t="s">
        <v>35</v>
      </c>
      <c r="M25" s="67" t="s">
        <v>36</v>
      </c>
      <c r="N25" s="67">
        <v>36</v>
      </c>
      <c r="O25" s="67">
        <v>36</v>
      </c>
      <c r="P25" s="67"/>
      <c r="Q25" s="67"/>
      <c r="R25" s="67" t="s">
        <v>1284</v>
      </c>
      <c r="S25" s="67">
        <f t="shared" si="0"/>
        <v>1000</v>
      </c>
      <c r="T25" s="67" t="s">
        <v>37</v>
      </c>
      <c r="U25" s="67"/>
      <c r="V25" s="67"/>
      <c r="W25" s="67"/>
      <c r="X25" s="67" t="s">
        <v>3781</v>
      </c>
    </row>
    <row r="26" spans="1:24" s="59" customFormat="1" ht="27">
      <c r="A26" s="64"/>
      <c r="B26" s="64">
        <v>2019</v>
      </c>
      <c r="C26" s="65" t="s">
        <v>29</v>
      </c>
      <c r="D26" s="66" t="s">
        <v>3782</v>
      </c>
      <c r="E26" s="67" t="s">
        <v>3783</v>
      </c>
      <c r="F26" s="67" t="s">
        <v>31</v>
      </c>
      <c r="G26" s="67" t="s">
        <v>32</v>
      </c>
      <c r="H26" s="67" t="s">
        <v>220</v>
      </c>
      <c r="I26" s="67" t="s">
        <v>34</v>
      </c>
      <c r="J26" s="67">
        <v>1</v>
      </c>
      <c r="K26" s="68">
        <v>43770</v>
      </c>
      <c r="L26" s="67" t="s">
        <v>35</v>
      </c>
      <c r="M26" s="67" t="s">
        <v>36</v>
      </c>
      <c r="N26" s="67">
        <v>36</v>
      </c>
      <c r="O26" s="67">
        <v>36</v>
      </c>
      <c r="P26" s="67"/>
      <c r="Q26" s="67"/>
      <c r="R26" s="67" t="s">
        <v>220</v>
      </c>
      <c r="S26" s="67">
        <f t="shared" si="0"/>
        <v>1000</v>
      </c>
      <c r="T26" s="67" t="s">
        <v>37</v>
      </c>
      <c r="U26" s="67"/>
      <c r="V26" s="67"/>
      <c r="W26" s="67"/>
      <c r="X26" s="67" t="s">
        <v>3784</v>
      </c>
    </row>
    <row r="27" spans="1:24" s="59" customFormat="1" ht="27">
      <c r="A27" s="64"/>
      <c r="B27" s="64">
        <v>2019</v>
      </c>
      <c r="C27" s="65" t="s">
        <v>29</v>
      </c>
      <c r="D27" s="66" t="s">
        <v>3785</v>
      </c>
      <c r="E27" s="67" t="s">
        <v>3786</v>
      </c>
      <c r="F27" s="67" t="s">
        <v>31</v>
      </c>
      <c r="G27" s="67" t="s">
        <v>32</v>
      </c>
      <c r="H27" s="67" t="s">
        <v>1101</v>
      </c>
      <c r="I27" s="67" t="s">
        <v>34</v>
      </c>
      <c r="J27" s="67">
        <v>1.5</v>
      </c>
      <c r="K27" s="68">
        <v>43770</v>
      </c>
      <c r="L27" s="67" t="s">
        <v>35</v>
      </c>
      <c r="M27" s="67" t="s">
        <v>36</v>
      </c>
      <c r="N27" s="67">
        <v>54</v>
      </c>
      <c r="O27" s="67">
        <v>54</v>
      </c>
      <c r="P27" s="67"/>
      <c r="Q27" s="67"/>
      <c r="R27" s="67" t="s">
        <v>1101</v>
      </c>
      <c r="S27" s="67">
        <f t="shared" si="0"/>
        <v>1500</v>
      </c>
      <c r="T27" s="67" t="s">
        <v>37</v>
      </c>
      <c r="U27" s="67"/>
      <c r="V27" s="67"/>
      <c r="W27" s="67"/>
      <c r="X27" s="67" t="s">
        <v>3787</v>
      </c>
    </row>
    <row r="28" spans="1:24" s="59" customFormat="1" ht="40.5">
      <c r="A28" s="64"/>
      <c r="B28" s="64">
        <v>2019</v>
      </c>
      <c r="C28" s="65" t="s">
        <v>29</v>
      </c>
      <c r="D28" s="66">
        <v>1902030501</v>
      </c>
      <c r="E28" s="67" t="s">
        <v>3788</v>
      </c>
      <c r="F28" s="67" t="s">
        <v>31</v>
      </c>
      <c r="G28" s="67" t="s">
        <v>32</v>
      </c>
      <c r="H28" s="67" t="s">
        <v>1425</v>
      </c>
      <c r="I28" s="67" t="s">
        <v>34</v>
      </c>
      <c r="J28" s="67">
        <v>3.8</v>
      </c>
      <c r="K28" s="68">
        <v>43770</v>
      </c>
      <c r="L28" s="67" t="s">
        <v>35</v>
      </c>
      <c r="M28" s="67" t="s">
        <v>36</v>
      </c>
      <c r="N28" s="67">
        <v>49</v>
      </c>
      <c r="O28" s="67">
        <v>49</v>
      </c>
      <c r="P28" s="67"/>
      <c r="Q28" s="67"/>
      <c r="R28" s="67" t="s">
        <v>1425</v>
      </c>
      <c r="S28" s="67">
        <f t="shared" si="0"/>
        <v>3800</v>
      </c>
      <c r="T28" s="67" t="s">
        <v>37</v>
      </c>
      <c r="U28" s="67"/>
      <c r="V28" s="67"/>
      <c r="W28" s="67"/>
      <c r="X28" s="67" t="s">
        <v>3789</v>
      </c>
    </row>
    <row r="29" spans="1:24" s="59" customFormat="1" ht="27">
      <c r="A29" s="64"/>
      <c r="B29" s="64">
        <v>2019</v>
      </c>
      <c r="C29" s="65" t="s">
        <v>29</v>
      </c>
      <c r="D29" s="66">
        <v>1902030502</v>
      </c>
      <c r="E29" s="67" t="s">
        <v>3788</v>
      </c>
      <c r="F29" s="67" t="s">
        <v>31</v>
      </c>
      <c r="G29" s="67" t="s">
        <v>32</v>
      </c>
      <c r="H29" s="67" t="s">
        <v>1425</v>
      </c>
      <c r="I29" s="67" t="s">
        <v>34</v>
      </c>
      <c r="J29" s="67">
        <v>0.4</v>
      </c>
      <c r="K29" s="68">
        <v>43770</v>
      </c>
      <c r="L29" s="67" t="s">
        <v>35</v>
      </c>
      <c r="M29" s="67" t="s">
        <v>36</v>
      </c>
      <c r="N29" s="67">
        <v>14.4</v>
      </c>
      <c r="O29" s="67">
        <v>14.4</v>
      </c>
      <c r="P29" s="67"/>
      <c r="Q29" s="67"/>
      <c r="R29" s="67" t="s">
        <v>1425</v>
      </c>
      <c r="S29" s="67">
        <f t="shared" si="0"/>
        <v>400</v>
      </c>
      <c r="T29" s="67" t="s">
        <v>37</v>
      </c>
      <c r="U29" s="67"/>
      <c r="V29" s="67"/>
      <c r="W29" s="67"/>
      <c r="X29" s="67" t="s">
        <v>3790</v>
      </c>
    </row>
    <row r="30" spans="1:24" s="59" customFormat="1" ht="27">
      <c r="A30" s="64"/>
      <c r="B30" s="64">
        <v>2019</v>
      </c>
      <c r="C30" s="65" t="s">
        <v>29</v>
      </c>
      <c r="D30" s="66" t="s">
        <v>3791</v>
      </c>
      <c r="E30" s="67" t="s">
        <v>3792</v>
      </c>
      <c r="F30" s="67" t="s">
        <v>31</v>
      </c>
      <c r="G30" s="67" t="s">
        <v>32</v>
      </c>
      <c r="H30" s="67" t="s">
        <v>1068</v>
      </c>
      <c r="I30" s="67" t="s">
        <v>34</v>
      </c>
      <c r="J30" s="67">
        <v>0.8</v>
      </c>
      <c r="K30" s="68">
        <v>43770</v>
      </c>
      <c r="L30" s="67" t="s">
        <v>35</v>
      </c>
      <c r="M30" s="67" t="s">
        <v>36</v>
      </c>
      <c r="N30" s="67">
        <v>28.8</v>
      </c>
      <c r="O30" s="67">
        <v>28.8</v>
      </c>
      <c r="P30" s="67"/>
      <c r="Q30" s="67"/>
      <c r="R30" s="67" t="s">
        <v>1068</v>
      </c>
      <c r="S30" s="67">
        <f t="shared" si="0"/>
        <v>800</v>
      </c>
      <c r="T30" s="67" t="s">
        <v>37</v>
      </c>
      <c r="U30" s="67"/>
      <c r="V30" s="67"/>
      <c r="W30" s="67"/>
      <c r="X30" s="67" t="s">
        <v>3793</v>
      </c>
    </row>
    <row r="31" spans="1:24" s="59" customFormat="1" ht="27">
      <c r="A31" s="64"/>
      <c r="B31" s="64">
        <v>2019</v>
      </c>
      <c r="C31" s="65" t="s">
        <v>29</v>
      </c>
      <c r="D31" s="66" t="s">
        <v>3794</v>
      </c>
      <c r="E31" s="67" t="s">
        <v>3795</v>
      </c>
      <c r="F31" s="67" t="s">
        <v>31</v>
      </c>
      <c r="G31" s="67" t="s">
        <v>32</v>
      </c>
      <c r="H31" s="67" t="s">
        <v>3394</v>
      </c>
      <c r="I31" s="67" t="s">
        <v>34</v>
      </c>
      <c r="J31" s="67">
        <v>1.6</v>
      </c>
      <c r="K31" s="68">
        <v>43770</v>
      </c>
      <c r="L31" s="67" t="s">
        <v>35</v>
      </c>
      <c r="M31" s="67" t="s">
        <v>36</v>
      </c>
      <c r="N31" s="67">
        <v>57.6</v>
      </c>
      <c r="O31" s="67">
        <v>57.6</v>
      </c>
      <c r="P31" s="67"/>
      <c r="Q31" s="67"/>
      <c r="R31" s="67" t="s">
        <v>3394</v>
      </c>
      <c r="S31" s="67">
        <f t="shared" si="0"/>
        <v>1600</v>
      </c>
      <c r="T31" s="67" t="s">
        <v>37</v>
      </c>
      <c r="U31" s="67"/>
      <c r="V31" s="67"/>
      <c r="W31" s="67"/>
      <c r="X31" s="67" t="s">
        <v>3796</v>
      </c>
    </row>
    <row r="32" spans="1:24" s="59" customFormat="1" ht="27">
      <c r="A32" s="64"/>
      <c r="B32" s="64">
        <v>2019</v>
      </c>
      <c r="C32" s="65" t="s">
        <v>29</v>
      </c>
      <c r="D32" s="66">
        <v>1902060101</v>
      </c>
      <c r="E32" s="67" t="s">
        <v>3797</v>
      </c>
      <c r="F32" s="67" t="s">
        <v>31</v>
      </c>
      <c r="G32" s="67" t="s">
        <v>32</v>
      </c>
      <c r="H32" s="67" t="s">
        <v>338</v>
      </c>
      <c r="I32" s="67" t="s">
        <v>34</v>
      </c>
      <c r="J32" s="67">
        <v>2</v>
      </c>
      <c r="K32" s="68">
        <v>43770</v>
      </c>
      <c r="L32" s="67" t="s">
        <v>35</v>
      </c>
      <c r="M32" s="67" t="s">
        <v>36</v>
      </c>
      <c r="N32" s="67">
        <v>72</v>
      </c>
      <c r="O32" s="67">
        <v>72</v>
      </c>
      <c r="P32" s="67"/>
      <c r="Q32" s="67"/>
      <c r="R32" s="67" t="s">
        <v>338</v>
      </c>
      <c r="S32" s="67">
        <f t="shared" si="0"/>
        <v>2000</v>
      </c>
      <c r="T32" s="67" t="s">
        <v>37</v>
      </c>
      <c r="U32" s="67"/>
      <c r="V32" s="67"/>
      <c r="W32" s="67"/>
      <c r="X32" s="67" t="s">
        <v>3798</v>
      </c>
    </row>
    <row r="33" spans="1:24" s="59" customFormat="1" ht="40.5">
      <c r="A33" s="64"/>
      <c r="B33" s="64">
        <v>2019</v>
      </c>
      <c r="C33" s="65" t="s">
        <v>29</v>
      </c>
      <c r="D33" s="66" t="s">
        <v>3799</v>
      </c>
      <c r="E33" s="67" t="s">
        <v>3800</v>
      </c>
      <c r="F33" s="67" t="s">
        <v>31</v>
      </c>
      <c r="G33" s="67" t="s">
        <v>32</v>
      </c>
      <c r="H33" s="67" t="s">
        <v>354</v>
      </c>
      <c r="I33" s="67" t="s">
        <v>34</v>
      </c>
      <c r="J33" s="67">
        <v>0.43</v>
      </c>
      <c r="K33" s="68">
        <v>43770</v>
      </c>
      <c r="L33" s="67" t="s">
        <v>35</v>
      </c>
      <c r="M33" s="67" t="s">
        <v>36</v>
      </c>
      <c r="N33" s="67">
        <v>17.2</v>
      </c>
      <c r="O33" s="67">
        <v>17.2</v>
      </c>
      <c r="P33" s="67"/>
      <c r="Q33" s="67"/>
      <c r="R33" s="67" t="s">
        <v>354</v>
      </c>
      <c r="S33" s="67">
        <f t="shared" si="0"/>
        <v>430</v>
      </c>
      <c r="T33" s="67" t="s">
        <v>37</v>
      </c>
      <c r="U33" s="67"/>
      <c r="V33" s="67"/>
      <c r="W33" s="67"/>
      <c r="X33" s="67" t="s">
        <v>3801</v>
      </c>
    </row>
    <row r="34" spans="1:24" s="59" customFormat="1" ht="27">
      <c r="A34" s="64"/>
      <c r="B34" s="64">
        <v>2019</v>
      </c>
      <c r="C34" s="65" t="s">
        <v>29</v>
      </c>
      <c r="D34" s="66" t="s">
        <v>3802</v>
      </c>
      <c r="E34" s="67" t="s">
        <v>3803</v>
      </c>
      <c r="F34" s="67" t="s">
        <v>31</v>
      </c>
      <c r="G34" s="67" t="s">
        <v>32</v>
      </c>
      <c r="H34" s="67" t="s">
        <v>2977</v>
      </c>
      <c r="I34" s="67" t="s">
        <v>34</v>
      </c>
      <c r="J34" s="67">
        <v>1.5</v>
      </c>
      <c r="K34" s="68">
        <v>43770</v>
      </c>
      <c r="L34" s="67" t="s">
        <v>35</v>
      </c>
      <c r="M34" s="67" t="s">
        <v>36</v>
      </c>
      <c r="N34" s="67">
        <v>54</v>
      </c>
      <c r="O34" s="67">
        <v>54</v>
      </c>
      <c r="P34" s="67"/>
      <c r="Q34" s="67"/>
      <c r="R34" s="67" t="s">
        <v>2977</v>
      </c>
      <c r="S34" s="67">
        <f t="shared" si="0"/>
        <v>1500</v>
      </c>
      <c r="T34" s="67" t="s">
        <v>37</v>
      </c>
      <c r="U34" s="67"/>
      <c r="V34" s="67"/>
      <c r="W34" s="67"/>
      <c r="X34" s="67" t="s">
        <v>3804</v>
      </c>
    </row>
    <row r="35" spans="1:24" s="59" customFormat="1" ht="27">
      <c r="A35" s="64"/>
      <c r="B35" s="64">
        <v>2019</v>
      </c>
      <c r="C35" s="65" t="s">
        <v>29</v>
      </c>
      <c r="D35" s="66">
        <v>1902180301</v>
      </c>
      <c r="E35" s="67" t="s">
        <v>3805</v>
      </c>
      <c r="F35" s="67" t="s">
        <v>31</v>
      </c>
      <c r="G35" s="67" t="s">
        <v>32</v>
      </c>
      <c r="H35" s="67" t="s">
        <v>388</v>
      </c>
      <c r="I35" s="67" t="s">
        <v>34</v>
      </c>
      <c r="J35" s="67">
        <v>0.8</v>
      </c>
      <c r="K35" s="68">
        <v>43770</v>
      </c>
      <c r="L35" s="67" t="s">
        <v>35</v>
      </c>
      <c r="M35" s="67" t="s">
        <v>36</v>
      </c>
      <c r="N35" s="67">
        <v>28.8</v>
      </c>
      <c r="O35" s="67">
        <v>28.8</v>
      </c>
      <c r="P35" s="67"/>
      <c r="Q35" s="67"/>
      <c r="R35" s="67" t="s">
        <v>388</v>
      </c>
      <c r="S35" s="67">
        <f t="shared" si="0"/>
        <v>800</v>
      </c>
      <c r="T35" s="67" t="s">
        <v>37</v>
      </c>
      <c r="U35" s="67"/>
      <c r="V35" s="67"/>
      <c r="W35" s="67"/>
      <c r="X35" s="67" t="s">
        <v>3806</v>
      </c>
    </row>
    <row r="36" spans="1:24" s="59" customFormat="1" ht="27">
      <c r="A36" s="64"/>
      <c r="B36" s="64">
        <v>2019</v>
      </c>
      <c r="C36" s="65" t="s">
        <v>29</v>
      </c>
      <c r="D36" s="66">
        <v>1902180302</v>
      </c>
      <c r="E36" s="67" t="s">
        <v>3805</v>
      </c>
      <c r="F36" s="67" t="s">
        <v>31</v>
      </c>
      <c r="G36" s="67" t="s">
        <v>32</v>
      </c>
      <c r="H36" s="67" t="s">
        <v>388</v>
      </c>
      <c r="I36" s="67" t="s">
        <v>34</v>
      </c>
      <c r="J36" s="67">
        <v>0.7</v>
      </c>
      <c r="K36" s="68">
        <v>43770</v>
      </c>
      <c r="L36" s="67" t="s">
        <v>35</v>
      </c>
      <c r="M36" s="67" t="s">
        <v>36</v>
      </c>
      <c r="N36" s="67">
        <v>25.2</v>
      </c>
      <c r="O36" s="67">
        <v>25.2</v>
      </c>
      <c r="P36" s="67"/>
      <c r="Q36" s="67"/>
      <c r="R36" s="67" t="s">
        <v>388</v>
      </c>
      <c r="S36" s="67">
        <f t="shared" si="0"/>
        <v>700</v>
      </c>
      <c r="T36" s="67" t="s">
        <v>37</v>
      </c>
      <c r="U36" s="67"/>
      <c r="V36" s="67"/>
      <c r="W36" s="67"/>
      <c r="X36" s="67" t="s">
        <v>3807</v>
      </c>
    </row>
    <row r="37" spans="1:24" s="59" customFormat="1" ht="27">
      <c r="A37" s="64"/>
      <c r="B37" s="64">
        <v>2019</v>
      </c>
      <c r="C37" s="65" t="s">
        <v>29</v>
      </c>
      <c r="D37" s="66">
        <v>1902180303</v>
      </c>
      <c r="E37" s="67" t="s">
        <v>3805</v>
      </c>
      <c r="F37" s="67" t="s">
        <v>31</v>
      </c>
      <c r="G37" s="67" t="s">
        <v>32</v>
      </c>
      <c r="H37" s="67" t="s">
        <v>388</v>
      </c>
      <c r="I37" s="67" t="s">
        <v>34</v>
      </c>
      <c r="J37" s="67">
        <v>0.65</v>
      </c>
      <c r="K37" s="68">
        <v>43770</v>
      </c>
      <c r="L37" s="67" t="s">
        <v>35</v>
      </c>
      <c r="M37" s="67" t="s">
        <v>36</v>
      </c>
      <c r="N37" s="67">
        <v>23.4</v>
      </c>
      <c r="O37" s="67">
        <v>23.4</v>
      </c>
      <c r="P37" s="67"/>
      <c r="Q37" s="67"/>
      <c r="R37" s="67" t="s">
        <v>388</v>
      </c>
      <c r="S37" s="67">
        <f t="shared" si="0"/>
        <v>650</v>
      </c>
      <c r="T37" s="67" t="s">
        <v>37</v>
      </c>
      <c r="U37" s="67"/>
      <c r="V37" s="67"/>
      <c r="W37" s="67"/>
      <c r="X37" s="67" t="s">
        <v>3808</v>
      </c>
    </row>
    <row r="38" spans="1:24" s="59" customFormat="1" ht="40.5">
      <c r="A38" s="64"/>
      <c r="B38" s="64">
        <v>2019</v>
      </c>
      <c r="C38" s="65" t="s">
        <v>29</v>
      </c>
      <c r="D38" s="66">
        <v>1902180501</v>
      </c>
      <c r="E38" s="67" t="s">
        <v>3809</v>
      </c>
      <c r="F38" s="67" t="s">
        <v>31</v>
      </c>
      <c r="G38" s="67" t="s">
        <v>32</v>
      </c>
      <c r="H38" s="67" t="s">
        <v>392</v>
      </c>
      <c r="I38" s="67" t="s">
        <v>34</v>
      </c>
      <c r="J38" s="67">
        <v>0.79</v>
      </c>
      <c r="K38" s="68">
        <v>43770</v>
      </c>
      <c r="L38" s="67" t="s">
        <v>35</v>
      </c>
      <c r="M38" s="67" t="s">
        <v>36</v>
      </c>
      <c r="N38" s="67">
        <v>28.44</v>
      </c>
      <c r="O38" s="67">
        <v>28.44</v>
      </c>
      <c r="P38" s="67"/>
      <c r="Q38" s="67"/>
      <c r="R38" s="67" t="s">
        <v>392</v>
      </c>
      <c r="S38" s="67">
        <f t="shared" si="0"/>
        <v>790</v>
      </c>
      <c r="T38" s="67" t="s">
        <v>37</v>
      </c>
      <c r="U38" s="67"/>
      <c r="V38" s="67"/>
      <c r="W38" s="67"/>
      <c r="X38" s="67" t="s">
        <v>3810</v>
      </c>
    </row>
    <row r="39" spans="1:24" s="59" customFormat="1" ht="27">
      <c r="A39" s="64"/>
      <c r="B39" s="64">
        <v>2019</v>
      </c>
      <c r="C39" s="65" t="s">
        <v>29</v>
      </c>
      <c r="D39" s="66">
        <v>1902180502</v>
      </c>
      <c r="E39" s="67" t="s">
        <v>3809</v>
      </c>
      <c r="F39" s="67" t="s">
        <v>31</v>
      </c>
      <c r="G39" s="67" t="s">
        <v>32</v>
      </c>
      <c r="H39" s="67" t="s">
        <v>392</v>
      </c>
      <c r="I39" s="67" t="s">
        <v>34</v>
      </c>
      <c r="J39" s="67">
        <v>0.76</v>
      </c>
      <c r="K39" s="68">
        <v>43770</v>
      </c>
      <c r="L39" s="67" t="s">
        <v>35</v>
      </c>
      <c r="M39" s="67" t="s">
        <v>36</v>
      </c>
      <c r="N39" s="67">
        <v>27.36</v>
      </c>
      <c r="O39" s="67">
        <v>27.36</v>
      </c>
      <c r="P39" s="67"/>
      <c r="Q39" s="67"/>
      <c r="R39" s="67" t="s">
        <v>392</v>
      </c>
      <c r="S39" s="67">
        <f t="shared" si="0"/>
        <v>760</v>
      </c>
      <c r="T39" s="67" t="s">
        <v>37</v>
      </c>
      <c r="U39" s="67"/>
      <c r="V39" s="67"/>
      <c r="W39" s="67"/>
      <c r="X39" s="67" t="s">
        <v>3811</v>
      </c>
    </row>
    <row r="40" spans="1:24" s="59" customFormat="1" ht="27">
      <c r="A40" s="64"/>
      <c r="B40" s="64">
        <v>2019</v>
      </c>
      <c r="C40" s="65" t="s">
        <v>29</v>
      </c>
      <c r="D40" s="66">
        <v>1902180503</v>
      </c>
      <c r="E40" s="67" t="s">
        <v>3809</v>
      </c>
      <c r="F40" s="67" t="s">
        <v>31</v>
      </c>
      <c r="G40" s="67" t="s">
        <v>32</v>
      </c>
      <c r="H40" s="67" t="s">
        <v>392</v>
      </c>
      <c r="I40" s="67" t="s">
        <v>34</v>
      </c>
      <c r="J40" s="67">
        <v>0.57</v>
      </c>
      <c r="K40" s="68">
        <v>43770</v>
      </c>
      <c r="L40" s="67" t="s">
        <v>35</v>
      </c>
      <c r="M40" s="67" t="s">
        <v>36</v>
      </c>
      <c r="N40" s="67">
        <v>20.52</v>
      </c>
      <c r="O40" s="67">
        <v>20.52</v>
      </c>
      <c r="P40" s="67"/>
      <c r="Q40" s="67"/>
      <c r="R40" s="67" t="s">
        <v>392</v>
      </c>
      <c r="S40" s="67">
        <f t="shared" si="0"/>
        <v>570</v>
      </c>
      <c r="T40" s="67" t="s">
        <v>37</v>
      </c>
      <c r="U40" s="67"/>
      <c r="V40" s="67"/>
      <c r="W40" s="67"/>
      <c r="X40" s="67" t="s">
        <v>3812</v>
      </c>
    </row>
    <row r="41" spans="1:24" s="59" customFormat="1" ht="27">
      <c r="A41" s="64"/>
      <c r="B41" s="64">
        <v>2019</v>
      </c>
      <c r="C41" s="65" t="s">
        <v>29</v>
      </c>
      <c r="D41" s="66" t="s">
        <v>3813</v>
      </c>
      <c r="E41" s="67" t="s">
        <v>3814</v>
      </c>
      <c r="F41" s="67" t="s">
        <v>31</v>
      </c>
      <c r="G41" s="67" t="s">
        <v>32</v>
      </c>
      <c r="H41" s="67" t="s">
        <v>410</v>
      </c>
      <c r="I41" s="67" t="s">
        <v>34</v>
      </c>
      <c r="J41" s="67">
        <v>1.2</v>
      </c>
      <c r="K41" s="68">
        <v>43770</v>
      </c>
      <c r="L41" s="67" t="s">
        <v>35</v>
      </c>
      <c r="M41" s="67" t="s">
        <v>36</v>
      </c>
      <c r="N41" s="67">
        <v>38.4</v>
      </c>
      <c r="O41" s="67">
        <v>38.4</v>
      </c>
      <c r="P41" s="67"/>
      <c r="Q41" s="67"/>
      <c r="R41" s="67" t="s">
        <v>410</v>
      </c>
      <c r="S41" s="67">
        <f t="shared" si="0"/>
        <v>1200</v>
      </c>
      <c r="T41" s="67" t="s">
        <v>37</v>
      </c>
      <c r="U41" s="67"/>
      <c r="V41" s="67"/>
      <c r="W41" s="67"/>
      <c r="X41" s="67" t="s">
        <v>3815</v>
      </c>
    </row>
    <row r="42" spans="1:24" s="59" customFormat="1" ht="27">
      <c r="A42" s="64"/>
      <c r="B42" s="64">
        <v>2019</v>
      </c>
      <c r="C42" s="65" t="s">
        <v>29</v>
      </c>
      <c r="D42" s="66" t="s">
        <v>3816</v>
      </c>
      <c r="E42" s="67" t="s">
        <v>3817</v>
      </c>
      <c r="F42" s="67" t="s">
        <v>31</v>
      </c>
      <c r="G42" s="67" t="s">
        <v>32</v>
      </c>
      <c r="H42" s="67" t="s">
        <v>439</v>
      </c>
      <c r="I42" s="67" t="s">
        <v>34</v>
      </c>
      <c r="J42" s="67">
        <v>2.5</v>
      </c>
      <c r="K42" s="68">
        <v>43770</v>
      </c>
      <c r="L42" s="67" t="s">
        <v>35</v>
      </c>
      <c r="M42" s="67" t="s">
        <v>36</v>
      </c>
      <c r="N42" s="67">
        <v>90</v>
      </c>
      <c r="O42" s="67">
        <v>90</v>
      </c>
      <c r="P42" s="67"/>
      <c r="Q42" s="67"/>
      <c r="R42" s="67" t="s">
        <v>439</v>
      </c>
      <c r="S42" s="67">
        <f t="shared" si="0"/>
        <v>2500</v>
      </c>
      <c r="T42" s="67" t="s">
        <v>37</v>
      </c>
      <c r="U42" s="67"/>
      <c r="V42" s="67"/>
      <c r="W42" s="67"/>
      <c r="X42" s="67" t="s">
        <v>3818</v>
      </c>
    </row>
    <row r="43" spans="1:24" s="59" customFormat="1" ht="27">
      <c r="A43" s="64"/>
      <c r="B43" s="64">
        <v>2019</v>
      </c>
      <c r="C43" s="65" t="s">
        <v>29</v>
      </c>
      <c r="D43" s="66" t="s">
        <v>3819</v>
      </c>
      <c r="E43" s="67" t="s">
        <v>3820</v>
      </c>
      <c r="F43" s="67" t="s">
        <v>31</v>
      </c>
      <c r="G43" s="67" t="s">
        <v>32</v>
      </c>
      <c r="H43" s="67" t="s">
        <v>2744</v>
      </c>
      <c r="I43" s="67" t="s">
        <v>34</v>
      </c>
      <c r="J43" s="67">
        <v>0.3</v>
      </c>
      <c r="K43" s="68">
        <v>43770</v>
      </c>
      <c r="L43" s="67" t="s">
        <v>35</v>
      </c>
      <c r="M43" s="67" t="s">
        <v>36</v>
      </c>
      <c r="N43" s="67">
        <v>10.8</v>
      </c>
      <c r="O43" s="67">
        <v>10.8</v>
      </c>
      <c r="P43" s="67"/>
      <c r="Q43" s="67"/>
      <c r="R43" s="67" t="s">
        <v>2744</v>
      </c>
      <c r="S43" s="67">
        <f t="shared" si="0"/>
        <v>300</v>
      </c>
      <c r="T43" s="67" t="s">
        <v>37</v>
      </c>
      <c r="U43" s="67"/>
      <c r="V43" s="67"/>
      <c r="W43" s="67"/>
      <c r="X43" s="67" t="s">
        <v>3821</v>
      </c>
    </row>
    <row r="44" spans="1:24" s="59" customFormat="1" ht="27">
      <c r="A44" s="64"/>
      <c r="B44" s="64">
        <v>2019</v>
      </c>
      <c r="C44" s="65" t="s">
        <v>29</v>
      </c>
      <c r="D44" s="66">
        <v>1902010202</v>
      </c>
      <c r="E44" s="67" t="s">
        <v>3780</v>
      </c>
      <c r="F44" s="67" t="s">
        <v>31</v>
      </c>
      <c r="G44" s="67" t="s">
        <v>32</v>
      </c>
      <c r="H44" s="67" t="s">
        <v>1284</v>
      </c>
      <c r="I44" s="67" t="s">
        <v>34</v>
      </c>
      <c r="J44" s="67">
        <v>3.92</v>
      </c>
      <c r="K44" s="68">
        <v>43770</v>
      </c>
      <c r="L44" s="67" t="s">
        <v>35</v>
      </c>
      <c r="M44" s="67" t="s">
        <v>36</v>
      </c>
      <c r="N44" s="67">
        <v>277.5</v>
      </c>
      <c r="O44" s="67">
        <v>277.5</v>
      </c>
      <c r="P44" s="67"/>
      <c r="Q44" s="67"/>
      <c r="R44" s="67" t="s">
        <v>1284</v>
      </c>
      <c r="S44" s="67">
        <f t="shared" si="0"/>
        <v>3920</v>
      </c>
      <c r="T44" s="67" t="s">
        <v>37</v>
      </c>
      <c r="U44" s="67"/>
      <c r="V44" s="67"/>
      <c r="W44" s="67"/>
      <c r="X44" s="26" t="s">
        <v>3822</v>
      </c>
    </row>
    <row r="45" spans="1:24" s="59" customFormat="1" ht="40.5">
      <c r="A45" s="64"/>
      <c r="B45" s="64">
        <v>2019</v>
      </c>
      <c r="C45" s="65" t="s">
        <v>29</v>
      </c>
      <c r="D45" s="66" t="s">
        <v>3823</v>
      </c>
      <c r="E45" s="67" t="s">
        <v>3809</v>
      </c>
      <c r="F45" s="67" t="s">
        <v>31</v>
      </c>
      <c r="G45" s="67" t="s">
        <v>32</v>
      </c>
      <c r="H45" s="67" t="s">
        <v>392</v>
      </c>
      <c r="I45" s="67" t="s">
        <v>682</v>
      </c>
      <c r="J45" s="67">
        <v>23</v>
      </c>
      <c r="K45" s="68">
        <v>43770</v>
      </c>
      <c r="L45" s="67" t="s">
        <v>35</v>
      </c>
      <c r="M45" s="67" t="s">
        <v>36</v>
      </c>
      <c r="N45" s="67">
        <v>0.7</v>
      </c>
      <c r="O45" s="67">
        <v>0.7</v>
      </c>
      <c r="P45" s="67"/>
      <c r="Q45" s="67"/>
      <c r="R45" s="67" t="s">
        <v>392</v>
      </c>
      <c r="S45" s="67">
        <v>3000</v>
      </c>
      <c r="T45" s="67" t="s">
        <v>37</v>
      </c>
      <c r="U45" s="67"/>
      <c r="V45" s="67"/>
      <c r="W45" s="67"/>
      <c r="X45" s="26" t="s">
        <v>3824</v>
      </c>
    </row>
    <row r="46" spans="1:24" s="59" customFormat="1" ht="40.5">
      <c r="A46" s="64"/>
      <c r="B46" s="64">
        <v>2019</v>
      </c>
      <c r="C46" s="65" t="s">
        <v>29</v>
      </c>
      <c r="D46" s="66" t="s">
        <v>3825</v>
      </c>
      <c r="E46" s="67" t="s">
        <v>3826</v>
      </c>
      <c r="F46" s="67" t="s">
        <v>31</v>
      </c>
      <c r="G46" s="67" t="s">
        <v>32</v>
      </c>
      <c r="H46" s="67" t="s">
        <v>169</v>
      </c>
      <c r="I46" s="67" t="s">
        <v>682</v>
      </c>
      <c r="J46" s="67">
        <v>49</v>
      </c>
      <c r="K46" s="68">
        <v>43770</v>
      </c>
      <c r="L46" s="67" t="s">
        <v>35</v>
      </c>
      <c r="M46" s="67" t="s">
        <v>36</v>
      </c>
      <c r="N46" s="67">
        <v>1.5</v>
      </c>
      <c r="O46" s="67">
        <v>1.5</v>
      </c>
      <c r="P46" s="67"/>
      <c r="Q46" s="67"/>
      <c r="R46" s="67" t="s">
        <v>169</v>
      </c>
      <c r="S46" s="67">
        <v>2000</v>
      </c>
      <c r="T46" s="67" t="s">
        <v>37</v>
      </c>
      <c r="U46" s="67"/>
      <c r="V46" s="67"/>
      <c r="W46" s="67"/>
      <c r="X46" s="26" t="s">
        <v>3827</v>
      </c>
    </row>
    <row r="47" spans="1:24" s="59" customFormat="1" ht="40.5">
      <c r="A47" s="64"/>
      <c r="B47" s="64">
        <v>2019</v>
      </c>
      <c r="C47" s="65" t="s">
        <v>29</v>
      </c>
      <c r="D47" s="66" t="s">
        <v>3828</v>
      </c>
      <c r="E47" s="67" t="s">
        <v>3829</v>
      </c>
      <c r="F47" s="67" t="s">
        <v>31</v>
      </c>
      <c r="G47" s="67" t="s">
        <v>32</v>
      </c>
      <c r="H47" s="67" t="s">
        <v>238</v>
      </c>
      <c r="I47" s="67" t="s">
        <v>682</v>
      </c>
      <c r="J47" s="67">
        <v>59</v>
      </c>
      <c r="K47" s="68">
        <v>43770</v>
      </c>
      <c r="L47" s="67" t="s">
        <v>35</v>
      </c>
      <c r="M47" s="67" t="s">
        <v>36</v>
      </c>
      <c r="N47" s="67">
        <v>1.8</v>
      </c>
      <c r="O47" s="67">
        <v>1.8</v>
      </c>
      <c r="P47" s="67"/>
      <c r="Q47" s="67"/>
      <c r="R47" s="67" t="s">
        <v>238</v>
      </c>
      <c r="S47" s="67">
        <v>3000</v>
      </c>
      <c r="T47" s="67" t="s">
        <v>37</v>
      </c>
      <c r="U47" s="67"/>
      <c r="V47" s="67"/>
      <c r="W47" s="67"/>
      <c r="X47" s="26" t="s">
        <v>3830</v>
      </c>
    </row>
    <row r="48" spans="1:24" s="59" customFormat="1" ht="40.5">
      <c r="A48" s="64"/>
      <c r="B48" s="64">
        <v>2019</v>
      </c>
      <c r="C48" s="65" t="s">
        <v>29</v>
      </c>
      <c r="D48" s="66" t="s">
        <v>3831</v>
      </c>
      <c r="E48" s="67" t="s">
        <v>3832</v>
      </c>
      <c r="F48" s="67" t="s">
        <v>31</v>
      </c>
      <c r="G48" s="67" t="s">
        <v>32</v>
      </c>
      <c r="H48" s="67" t="s">
        <v>1562</v>
      </c>
      <c r="I48" s="67" t="s">
        <v>682</v>
      </c>
      <c r="J48" s="67">
        <v>118</v>
      </c>
      <c r="K48" s="68">
        <v>43770</v>
      </c>
      <c r="L48" s="67" t="s">
        <v>35</v>
      </c>
      <c r="M48" s="67" t="s">
        <v>36</v>
      </c>
      <c r="N48" s="67">
        <v>3.6</v>
      </c>
      <c r="O48" s="67">
        <v>3.6</v>
      </c>
      <c r="P48" s="67"/>
      <c r="Q48" s="67"/>
      <c r="R48" s="67" t="s">
        <v>1562</v>
      </c>
      <c r="S48" s="67">
        <v>3000</v>
      </c>
      <c r="T48" s="67" t="s">
        <v>37</v>
      </c>
      <c r="U48" s="67"/>
      <c r="V48" s="67"/>
      <c r="W48" s="67"/>
      <c r="X48" s="26" t="s">
        <v>3833</v>
      </c>
    </row>
    <row r="49" spans="1:24" s="59" customFormat="1" ht="40.5">
      <c r="A49" s="64"/>
      <c r="B49" s="64">
        <v>2019</v>
      </c>
      <c r="C49" s="65" t="s">
        <v>29</v>
      </c>
      <c r="D49" s="66" t="s">
        <v>3834</v>
      </c>
      <c r="E49" s="67" t="s">
        <v>3783</v>
      </c>
      <c r="F49" s="67" t="s">
        <v>31</v>
      </c>
      <c r="G49" s="67" t="s">
        <v>32</v>
      </c>
      <c r="H49" s="67" t="s">
        <v>220</v>
      </c>
      <c r="I49" s="67" t="s">
        <v>682</v>
      </c>
      <c r="J49" s="67">
        <v>36</v>
      </c>
      <c r="K49" s="68">
        <v>43770</v>
      </c>
      <c r="L49" s="67" t="s">
        <v>35</v>
      </c>
      <c r="M49" s="67" t="s">
        <v>36</v>
      </c>
      <c r="N49" s="67">
        <v>1.1</v>
      </c>
      <c r="O49" s="67">
        <v>1.1</v>
      </c>
      <c r="P49" s="67"/>
      <c r="Q49" s="67"/>
      <c r="R49" s="67" t="s">
        <v>220</v>
      </c>
      <c r="S49" s="67">
        <v>2000</v>
      </c>
      <c r="T49" s="67" t="s">
        <v>37</v>
      </c>
      <c r="U49" s="67"/>
      <c r="V49" s="67"/>
      <c r="W49" s="67"/>
      <c r="X49" s="26" t="s">
        <v>3835</v>
      </c>
    </row>
    <row r="50" spans="1:24" s="59" customFormat="1" ht="40.5">
      <c r="A50" s="64"/>
      <c r="B50" s="64">
        <v>2019</v>
      </c>
      <c r="C50" s="65" t="s">
        <v>29</v>
      </c>
      <c r="D50" s="66">
        <v>1902040301</v>
      </c>
      <c r="E50" s="67" t="s">
        <v>3836</v>
      </c>
      <c r="F50" s="67" t="s">
        <v>31</v>
      </c>
      <c r="G50" s="67" t="s">
        <v>32</v>
      </c>
      <c r="H50" s="67" t="s">
        <v>272</v>
      </c>
      <c r="I50" s="67" t="s">
        <v>682</v>
      </c>
      <c r="J50" s="67">
        <v>49</v>
      </c>
      <c r="K50" s="68">
        <v>43770</v>
      </c>
      <c r="L50" s="67" t="s">
        <v>35</v>
      </c>
      <c r="M50" s="67" t="s">
        <v>36</v>
      </c>
      <c r="N50" s="67">
        <v>1.5</v>
      </c>
      <c r="O50" s="67">
        <v>1.5</v>
      </c>
      <c r="P50" s="67"/>
      <c r="Q50" s="67"/>
      <c r="R50" s="67" t="s">
        <v>272</v>
      </c>
      <c r="S50" s="67">
        <v>2500</v>
      </c>
      <c r="T50" s="67" t="s">
        <v>37</v>
      </c>
      <c r="U50" s="67"/>
      <c r="V50" s="67"/>
      <c r="W50" s="67"/>
      <c r="X50" s="26" t="s">
        <v>3837</v>
      </c>
    </row>
    <row r="51" spans="1:24" s="59" customFormat="1" ht="40.5">
      <c r="A51" s="64"/>
      <c r="B51" s="64">
        <v>2019</v>
      </c>
      <c r="C51" s="65" t="s">
        <v>29</v>
      </c>
      <c r="D51" s="66" t="s">
        <v>3838</v>
      </c>
      <c r="E51" s="67" t="s">
        <v>3839</v>
      </c>
      <c r="F51" s="67" t="s">
        <v>31</v>
      </c>
      <c r="G51" s="67" t="s">
        <v>32</v>
      </c>
      <c r="H51" s="67" t="s">
        <v>1141</v>
      </c>
      <c r="I51" s="67" t="s">
        <v>682</v>
      </c>
      <c r="J51" s="67">
        <v>462</v>
      </c>
      <c r="K51" s="68">
        <v>43770</v>
      </c>
      <c r="L51" s="67" t="s">
        <v>35</v>
      </c>
      <c r="M51" s="67" t="s">
        <v>36</v>
      </c>
      <c r="N51" s="67">
        <v>14.1</v>
      </c>
      <c r="O51" s="67">
        <v>14.1</v>
      </c>
      <c r="P51" s="67"/>
      <c r="Q51" s="67"/>
      <c r="R51" s="67" t="s">
        <v>1141</v>
      </c>
      <c r="S51" s="67">
        <v>3600</v>
      </c>
      <c r="T51" s="67" t="s">
        <v>37</v>
      </c>
      <c r="U51" s="67"/>
      <c r="V51" s="67"/>
      <c r="W51" s="67"/>
      <c r="X51" s="26" t="s">
        <v>3840</v>
      </c>
    </row>
    <row r="52" spans="1:24" s="59" customFormat="1" ht="40.5">
      <c r="A52" s="64"/>
      <c r="B52" s="64">
        <v>2019</v>
      </c>
      <c r="C52" s="65" t="s">
        <v>29</v>
      </c>
      <c r="D52" s="66" t="s">
        <v>3841</v>
      </c>
      <c r="E52" s="67" t="s">
        <v>3839</v>
      </c>
      <c r="F52" s="67" t="s">
        <v>31</v>
      </c>
      <c r="G52" s="67" t="s">
        <v>32</v>
      </c>
      <c r="H52" s="67" t="s">
        <v>1141</v>
      </c>
      <c r="I52" s="67" t="s">
        <v>682</v>
      </c>
      <c r="J52" s="67">
        <v>537</v>
      </c>
      <c r="K52" s="68">
        <v>43770</v>
      </c>
      <c r="L52" s="67" t="s">
        <v>35</v>
      </c>
      <c r="M52" s="67" t="s">
        <v>36</v>
      </c>
      <c r="N52" s="67">
        <v>16.38</v>
      </c>
      <c r="O52" s="67">
        <v>16.38</v>
      </c>
      <c r="P52" s="67"/>
      <c r="Q52" s="67"/>
      <c r="R52" s="67" t="s">
        <v>1141</v>
      </c>
      <c r="S52" s="67">
        <v>3500</v>
      </c>
      <c r="T52" s="67" t="s">
        <v>37</v>
      </c>
      <c r="U52" s="67"/>
      <c r="V52" s="67"/>
      <c r="W52" s="67"/>
      <c r="X52" s="26" t="s">
        <v>3842</v>
      </c>
    </row>
    <row r="53" spans="1:24" s="59" customFormat="1" ht="40.5">
      <c r="A53" s="64"/>
      <c r="B53" s="64">
        <v>2019</v>
      </c>
      <c r="C53" s="65" t="s">
        <v>29</v>
      </c>
      <c r="D53" s="66" t="s">
        <v>3843</v>
      </c>
      <c r="E53" s="67" t="s">
        <v>3839</v>
      </c>
      <c r="F53" s="67" t="s">
        <v>31</v>
      </c>
      <c r="G53" s="67" t="s">
        <v>32</v>
      </c>
      <c r="H53" s="67" t="s">
        <v>1141</v>
      </c>
      <c r="I53" s="67" t="s">
        <v>682</v>
      </c>
      <c r="J53" s="67">
        <v>148</v>
      </c>
      <c r="K53" s="68">
        <v>43770</v>
      </c>
      <c r="L53" s="67" t="s">
        <v>35</v>
      </c>
      <c r="M53" s="67" t="s">
        <v>36</v>
      </c>
      <c r="N53" s="67">
        <v>4.5</v>
      </c>
      <c r="O53" s="67">
        <v>4.5</v>
      </c>
      <c r="P53" s="67"/>
      <c r="Q53" s="67"/>
      <c r="R53" s="67" t="s">
        <v>1141</v>
      </c>
      <c r="S53" s="67">
        <f>J53*20</f>
        <v>2960</v>
      </c>
      <c r="T53" s="67" t="s">
        <v>37</v>
      </c>
      <c r="U53" s="67"/>
      <c r="V53" s="67"/>
      <c r="W53" s="67"/>
      <c r="X53" s="26" t="s">
        <v>3844</v>
      </c>
    </row>
    <row r="54" spans="1:24" s="59" customFormat="1" ht="40.5">
      <c r="A54" s="64"/>
      <c r="B54" s="64">
        <v>2019</v>
      </c>
      <c r="C54" s="65" t="s">
        <v>29</v>
      </c>
      <c r="D54" s="66" t="s">
        <v>3845</v>
      </c>
      <c r="E54" s="67" t="s">
        <v>3795</v>
      </c>
      <c r="F54" s="67" t="s">
        <v>31</v>
      </c>
      <c r="G54" s="67" t="s">
        <v>32</v>
      </c>
      <c r="H54" s="67" t="s">
        <v>3394</v>
      </c>
      <c r="I54" s="67" t="s">
        <v>682</v>
      </c>
      <c r="J54" s="67">
        <v>236</v>
      </c>
      <c r="K54" s="68">
        <v>43770</v>
      </c>
      <c r="L54" s="67" t="s">
        <v>35</v>
      </c>
      <c r="M54" s="67" t="s">
        <v>36</v>
      </c>
      <c r="N54" s="67">
        <v>7.2</v>
      </c>
      <c r="O54" s="67">
        <v>7.2</v>
      </c>
      <c r="P54" s="67"/>
      <c r="Q54" s="67"/>
      <c r="R54" s="67" t="s">
        <v>3394</v>
      </c>
      <c r="S54" s="67">
        <v>2000</v>
      </c>
      <c r="T54" s="67" t="s">
        <v>37</v>
      </c>
      <c r="U54" s="67"/>
      <c r="V54" s="67"/>
      <c r="W54" s="67"/>
      <c r="X54" s="26" t="s">
        <v>3846</v>
      </c>
    </row>
    <row r="55" spans="1:24" s="59" customFormat="1" ht="27">
      <c r="A55" s="64"/>
      <c r="B55" s="64">
        <v>2019</v>
      </c>
      <c r="C55" s="65" t="s">
        <v>29</v>
      </c>
      <c r="D55" s="66" t="s">
        <v>3847</v>
      </c>
      <c r="E55" s="67" t="s">
        <v>3848</v>
      </c>
      <c r="F55" s="67" t="s">
        <v>2932</v>
      </c>
      <c r="G55" s="67" t="s">
        <v>32</v>
      </c>
      <c r="H55" s="67" t="s">
        <v>2977</v>
      </c>
      <c r="I55" s="67" t="s">
        <v>1550</v>
      </c>
      <c r="J55" s="67">
        <v>16</v>
      </c>
      <c r="K55" s="68">
        <v>43770</v>
      </c>
      <c r="L55" s="67" t="s">
        <v>1551</v>
      </c>
      <c r="M55" s="67" t="s">
        <v>36</v>
      </c>
      <c r="N55" s="67">
        <v>120</v>
      </c>
      <c r="O55" s="67">
        <v>120</v>
      </c>
      <c r="P55" s="67"/>
      <c r="Q55" s="67"/>
      <c r="R55" s="67" t="s">
        <v>1540</v>
      </c>
      <c r="S55" s="67">
        <v>20000</v>
      </c>
      <c r="T55" s="67" t="s">
        <v>37</v>
      </c>
      <c r="U55" s="67"/>
      <c r="V55" s="67"/>
      <c r="W55" s="67"/>
      <c r="X55" s="26" t="s">
        <v>3849</v>
      </c>
    </row>
    <row r="56" spans="1:24" s="59" customFormat="1" ht="40.5">
      <c r="A56" s="64"/>
      <c r="B56" s="64">
        <v>2019</v>
      </c>
      <c r="C56" s="65" t="s">
        <v>29</v>
      </c>
      <c r="D56" s="66" t="s">
        <v>3850</v>
      </c>
      <c r="E56" s="67" t="s">
        <v>3817</v>
      </c>
      <c r="F56" s="67" t="s">
        <v>31</v>
      </c>
      <c r="G56" s="67" t="s">
        <v>32</v>
      </c>
      <c r="H56" s="67" t="s">
        <v>439</v>
      </c>
      <c r="I56" s="67" t="s">
        <v>682</v>
      </c>
      <c r="J56" s="67">
        <v>164</v>
      </c>
      <c r="K56" s="68">
        <v>43770</v>
      </c>
      <c r="L56" s="67" t="s">
        <v>35</v>
      </c>
      <c r="M56" s="67" t="s">
        <v>36</v>
      </c>
      <c r="N56" s="67">
        <v>5</v>
      </c>
      <c r="O56" s="67">
        <v>5</v>
      </c>
      <c r="P56" s="67"/>
      <c r="Q56" s="67"/>
      <c r="R56" s="67" t="s">
        <v>439</v>
      </c>
      <c r="S56" s="67">
        <v>2000</v>
      </c>
      <c r="T56" s="67" t="s">
        <v>37</v>
      </c>
      <c r="U56" s="67"/>
      <c r="V56" s="67"/>
      <c r="W56" s="67"/>
      <c r="X56" s="26" t="s">
        <v>3851</v>
      </c>
    </row>
    <row r="57" spans="1:24" s="59" customFormat="1" ht="27">
      <c r="A57" s="64"/>
      <c r="B57" s="64">
        <v>2019</v>
      </c>
      <c r="C57" s="65" t="s">
        <v>29</v>
      </c>
      <c r="D57" s="66" t="s">
        <v>3852</v>
      </c>
      <c r="E57" s="67" t="s">
        <v>3853</v>
      </c>
      <c r="F57" s="67" t="s">
        <v>2932</v>
      </c>
      <c r="G57" s="67" t="s">
        <v>32</v>
      </c>
      <c r="H57" s="67" t="s">
        <v>543</v>
      </c>
      <c r="I57" s="67" t="s">
        <v>1550</v>
      </c>
      <c r="J57" s="67">
        <v>8</v>
      </c>
      <c r="K57" s="68">
        <v>43770</v>
      </c>
      <c r="L57" s="67" t="s">
        <v>1551</v>
      </c>
      <c r="M57" s="67" t="s">
        <v>36</v>
      </c>
      <c r="N57" s="67">
        <v>45</v>
      </c>
      <c r="O57" s="67">
        <v>45</v>
      </c>
      <c r="P57" s="67"/>
      <c r="Q57" s="67"/>
      <c r="R57" s="67" t="s">
        <v>1540</v>
      </c>
      <c r="S57" s="67">
        <v>3000</v>
      </c>
      <c r="T57" s="67" t="s">
        <v>37</v>
      </c>
      <c r="U57" s="67"/>
      <c r="V57" s="67"/>
      <c r="W57" s="67"/>
      <c r="X57" s="26" t="s">
        <v>3854</v>
      </c>
    </row>
    <row r="58" spans="1:24" s="59" customFormat="1" ht="27">
      <c r="A58" s="64"/>
      <c r="B58" s="64">
        <v>2019</v>
      </c>
      <c r="C58" s="65" t="s">
        <v>29</v>
      </c>
      <c r="D58" s="66">
        <v>1902090301</v>
      </c>
      <c r="E58" s="67" t="s">
        <v>3855</v>
      </c>
      <c r="F58" s="67" t="s">
        <v>31</v>
      </c>
      <c r="G58" s="67" t="s">
        <v>32</v>
      </c>
      <c r="H58" s="67" t="s">
        <v>476</v>
      </c>
      <c r="I58" s="67" t="s">
        <v>34</v>
      </c>
      <c r="J58" s="67">
        <v>1.97</v>
      </c>
      <c r="K58" s="68">
        <v>43770</v>
      </c>
      <c r="L58" s="67" t="s">
        <v>35</v>
      </c>
      <c r="M58" s="67" t="s">
        <v>36</v>
      </c>
      <c r="N58" s="67">
        <v>71</v>
      </c>
      <c r="O58" s="67">
        <v>71</v>
      </c>
      <c r="P58" s="67"/>
      <c r="Q58" s="67"/>
      <c r="R58" s="67" t="s">
        <v>476</v>
      </c>
      <c r="S58" s="67">
        <f t="shared" si="0"/>
        <v>1970</v>
      </c>
      <c r="T58" s="67" t="s">
        <v>37</v>
      </c>
      <c r="U58" s="67"/>
      <c r="V58" s="67"/>
      <c r="W58" s="67"/>
      <c r="X58" s="67" t="s">
        <v>3856</v>
      </c>
    </row>
    <row r="59" spans="1:24" s="59" customFormat="1" ht="27">
      <c r="A59" s="64"/>
      <c r="B59" s="64">
        <v>2019</v>
      </c>
      <c r="C59" s="65" t="s">
        <v>29</v>
      </c>
      <c r="D59" s="66" t="s">
        <v>3857</v>
      </c>
      <c r="E59" s="67" t="s">
        <v>3858</v>
      </c>
      <c r="F59" s="67" t="s">
        <v>2932</v>
      </c>
      <c r="G59" s="67" t="s">
        <v>32</v>
      </c>
      <c r="H59" s="67" t="s">
        <v>476</v>
      </c>
      <c r="I59" s="67" t="s">
        <v>1550</v>
      </c>
      <c r="J59" s="67">
        <v>8</v>
      </c>
      <c r="K59" s="68">
        <v>43770</v>
      </c>
      <c r="L59" s="67" t="s">
        <v>1551</v>
      </c>
      <c r="M59" s="67" t="s">
        <v>36</v>
      </c>
      <c r="N59" s="67">
        <v>28</v>
      </c>
      <c r="O59" s="67">
        <v>28</v>
      </c>
      <c r="P59" s="67"/>
      <c r="Q59" s="67"/>
      <c r="R59" s="67" t="s">
        <v>476</v>
      </c>
      <c r="S59" s="67">
        <v>2000</v>
      </c>
      <c r="T59" s="67" t="s">
        <v>37</v>
      </c>
      <c r="U59" s="67"/>
      <c r="V59" s="67"/>
      <c r="W59" s="67"/>
      <c r="X59" s="67" t="s">
        <v>3859</v>
      </c>
    </row>
    <row r="60" spans="1:24" s="59" customFormat="1" ht="27">
      <c r="A60" s="64"/>
      <c r="B60" s="64">
        <v>2019</v>
      </c>
      <c r="C60" s="65" t="s">
        <v>29</v>
      </c>
      <c r="D60" s="66" t="s">
        <v>3860</v>
      </c>
      <c r="E60" s="67" t="s">
        <v>3861</v>
      </c>
      <c r="F60" s="67" t="s">
        <v>31</v>
      </c>
      <c r="G60" s="67" t="s">
        <v>32</v>
      </c>
      <c r="H60" s="67" t="s">
        <v>515</v>
      </c>
      <c r="I60" s="67" t="s">
        <v>34</v>
      </c>
      <c r="J60" s="67">
        <v>0.4</v>
      </c>
      <c r="K60" s="68">
        <v>43770</v>
      </c>
      <c r="L60" s="67" t="s">
        <v>35</v>
      </c>
      <c r="M60" s="67" t="s">
        <v>36</v>
      </c>
      <c r="N60" s="67">
        <v>14.4</v>
      </c>
      <c r="O60" s="67">
        <v>14.4</v>
      </c>
      <c r="P60" s="67"/>
      <c r="Q60" s="67"/>
      <c r="R60" s="67" t="s">
        <v>515</v>
      </c>
      <c r="S60" s="67">
        <f t="shared" si="0"/>
        <v>400</v>
      </c>
      <c r="T60" s="67" t="s">
        <v>37</v>
      </c>
      <c r="U60" s="67"/>
      <c r="V60" s="67"/>
      <c r="W60" s="67"/>
      <c r="X60" s="67" t="s">
        <v>3862</v>
      </c>
    </row>
    <row r="61" spans="1:24" s="59" customFormat="1" ht="27">
      <c r="A61" s="64"/>
      <c r="B61" s="64">
        <v>2019</v>
      </c>
      <c r="C61" s="65" t="s">
        <v>29</v>
      </c>
      <c r="D61" s="66" t="s">
        <v>3863</v>
      </c>
      <c r="E61" s="67" t="s">
        <v>3864</v>
      </c>
      <c r="F61" s="67" t="s">
        <v>31</v>
      </c>
      <c r="G61" s="67" t="s">
        <v>32</v>
      </c>
      <c r="H61" s="67" t="s">
        <v>525</v>
      </c>
      <c r="I61" s="67" t="s">
        <v>34</v>
      </c>
      <c r="J61" s="67">
        <v>3.5</v>
      </c>
      <c r="K61" s="68">
        <v>43770</v>
      </c>
      <c r="L61" s="67" t="s">
        <v>35</v>
      </c>
      <c r="M61" s="67" t="s">
        <v>36</v>
      </c>
      <c r="N61" s="67">
        <v>126</v>
      </c>
      <c r="O61" s="67">
        <v>126</v>
      </c>
      <c r="P61" s="67"/>
      <c r="Q61" s="67"/>
      <c r="R61" s="67" t="s">
        <v>525</v>
      </c>
      <c r="S61" s="67">
        <f t="shared" si="0"/>
        <v>3500</v>
      </c>
      <c r="T61" s="67" t="s">
        <v>37</v>
      </c>
      <c r="U61" s="67"/>
      <c r="V61" s="67"/>
      <c r="W61" s="67"/>
      <c r="X61" s="67" t="s">
        <v>3865</v>
      </c>
    </row>
    <row r="62" spans="1:24" s="59" customFormat="1" ht="40.5">
      <c r="A62" s="64"/>
      <c r="B62" s="64">
        <v>2019</v>
      </c>
      <c r="C62" s="65" t="s">
        <v>29</v>
      </c>
      <c r="D62" s="66" t="s">
        <v>3866</v>
      </c>
      <c r="E62" s="67" t="s">
        <v>3839</v>
      </c>
      <c r="F62" s="67" t="s">
        <v>31</v>
      </c>
      <c r="G62" s="67" t="s">
        <v>32</v>
      </c>
      <c r="H62" s="67" t="s">
        <v>1141</v>
      </c>
      <c r="I62" s="67" t="s">
        <v>34</v>
      </c>
      <c r="J62" s="67">
        <v>1.5</v>
      </c>
      <c r="K62" s="68">
        <v>43770</v>
      </c>
      <c r="L62" s="67" t="s">
        <v>35</v>
      </c>
      <c r="M62" s="67" t="s">
        <v>36</v>
      </c>
      <c r="N62" s="67">
        <v>54</v>
      </c>
      <c r="O62" s="67">
        <v>54</v>
      </c>
      <c r="P62" s="67"/>
      <c r="Q62" s="67"/>
      <c r="R62" s="67" t="s">
        <v>1141</v>
      </c>
      <c r="S62" s="67">
        <f t="shared" si="0"/>
        <v>1500</v>
      </c>
      <c r="T62" s="67" t="s">
        <v>37</v>
      </c>
      <c r="U62" s="67"/>
      <c r="V62" s="67"/>
      <c r="W62" s="67"/>
      <c r="X62" s="67" t="s">
        <v>3867</v>
      </c>
    </row>
    <row r="63" spans="1:24" s="59" customFormat="1" ht="40.5">
      <c r="A63" s="64"/>
      <c r="B63" s="64">
        <v>2019</v>
      </c>
      <c r="C63" s="65" t="s">
        <v>29</v>
      </c>
      <c r="D63" s="66" t="s">
        <v>3868</v>
      </c>
      <c r="E63" s="67" t="s">
        <v>3839</v>
      </c>
      <c r="F63" s="67" t="s">
        <v>31</v>
      </c>
      <c r="G63" s="67" t="s">
        <v>32</v>
      </c>
      <c r="H63" s="67" t="s">
        <v>1141</v>
      </c>
      <c r="I63" s="67" t="s">
        <v>682</v>
      </c>
      <c r="J63" s="67">
        <v>643</v>
      </c>
      <c r="K63" s="68">
        <v>43770</v>
      </c>
      <c r="L63" s="67" t="s">
        <v>35</v>
      </c>
      <c r="M63" s="67" t="s">
        <v>36</v>
      </c>
      <c r="N63" s="67">
        <v>19.6</v>
      </c>
      <c r="O63" s="67">
        <v>19.6</v>
      </c>
      <c r="P63" s="67"/>
      <c r="Q63" s="67"/>
      <c r="R63" s="67" t="s">
        <v>1141</v>
      </c>
      <c r="S63" s="67">
        <v>1200</v>
      </c>
      <c r="T63" s="67" t="s">
        <v>37</v>
      </c>
      <c r="U63" s="67"/>
      <c r="V63" s="67"/>
      <c r="W63" s="67"/>
      <c r="X63" s="67" t="s">
        <v>3869</v>
      </c>
    </row>
    <row r="64" spans="1:24" s="59" customFormat="1" ht="40.5">
      <c r="A64" s="64"/>
      <c r="B64" s="64">
        <v>2019</v>
      </c>
      <c r="C64" s="65" t="s">
        <v>29</v>
      </c>
      <c r="D64" s="66" t="s">
        <v>3870</v>
      </c>
      <c r="E64" s="67" t="s">
        <v>3839</v>
      </c>
      <c r="F64" s="67" t="s">
        <v>31</v>
      </c>
      <c r="G64" s="67" t="s">
        <v>32</v>
      </c>
      <c r="H64" s="67" t="s">
        <v>1141</v>
      </c>
      <c r="I64" s="67" t="s">
        <v>682</v>
      </c>
      <c r="J64" s="67">
        <v>600</v>
      </c>
      <c r="K64" s="68">
        <v>43770</v>
      </c>
      <c r="L64" s="67" t="s">
        <v>35</v>
      </c>
      <c r="M64" s="67" t="s">
        <v>36</v>
      </c>
      <c r="N64" s="67">
        <v>18.3</v>
      </c>
      <c r="O64" s="67">
        <v>18.3</v>
      </c>
      <c r="P64" s="67"/>
      <c r="Q64" s="67"/>
      <c r="R64" s="67" t="s">
        <v>1141</v>
      </c>
      <c r="S64" s="67">
        <v>1400</v>
      </c>
      <c r="T64" s="67" t="s">
        <v>37</v>
      </c>
      <c r="U64" s="67"/>
      <c r="V64" s="67"/>
      <c r="W64" s="67"/>
      <c r="X64" s="67" t="s">
        <v>3871</v>
      </c>
    </row>
    <row r="65" spans="1:24" s="59" customFormat="1" ht="27">
      <c r="A65" s="64"/>
      <c r="B65" s="64">
        <v>2019</v>
      </c>
      <c r="C65" s="65" t="s">
        <v>29</v>
      </c>
      <c r="D65" s="66" t="s">
        <v>3872</v>
      </c>
      <c r="E65" s="67" t="s">
        <v>3873</v>
      </c>
      <c r="F65" s="67" t="s">
        <v>31</v>
      </c>
      <c r="G65" s="67" t="s">
        <v>32</v>
      </c>
      <c r="H65" s="67" t="s">
        <v>1517</v>
      </c>
      <c r="I65" s="67" t="s">
        <v>34</v>
      </c>
      <c r="J65" s="67">
        <v>0.6</v>
      </c>
      <c r="K65" s="68">
        <v>43770</v>
      </c>
      <c r="L65" s="67" t="s">
        <v>35</v>
      </c>
      <c r="M65" s="67" t="s">
        <v>36</v>
      </c>
      <c r="N65" s="67">
        <v>21.6</v>
      </c>
      <c r="O65" s="67">
        <v>21.6</v>
      </c>
      <c r="P65" s="67"/>
      <c r="Q65" s="67"/>
      <c r="R65" s="67" t="s">
        <v>1517</v>
      </c>
      <c r="S65" s="67">
        <f t="shared" si="0"/>
        <v>600</v>
      </c>
      <c r="T65" s="67" t="s">
        <v>37</v>
      </c>
      <c r="U65" s="67"/>
      <c r="V65" s="67"/>
      <c r="W65" s="67"/>
      <c r="X65" s="67" t="s">
        <v>3874</v>
      </c>
    </row>
    <row r="66" spans="1:24" s="59" customFormat="1" ht="27">
      <c r="A66" s="64"/>
      <c r="B66" s="64">
        <v>2019</v>
      </c>
      <c r="C66" s="65" t="s">
        <v>29</v>
      </c>
      <c r="D66" s="66" t="s">
        <v>3875</v>
      </c>
      <c r="E66" s="67" t="s">
        <v>3873</v>
      </c>
      <c r="F66" s="67" t="s">
        <v>31</v>
      </c>
      <c r="G66" s="67" t="s">
        <v>32</v>
      </c>
      <c r="H66" s="67" t="s">
        <v>1517</v>
      </c>
      <c r="I66" s="67" t="s">
        <v>34</v>
      </c>
      <c r="J66" s="67">
        <v>0.7</v>
      </c>
      <c r="K66" s="68">
        <v>43770</v>
      </c>
      <c r="L66" s="67" t="s">
        <v>35</v>
      </c>
      <c r="M66" s="67" t="s">
        <v>36</v>
      </c>
      <c r="N66" s="67">
        <v>25.2</v>
      </c>
      <c r="O66" s="67">
        <v>25.2</v>
      </c>
      <c r="P66" s="67"/>
      <c r="Q66" s="67"/>
      <c r="R66" s="67" t="s">
        <v>1517</v>
      </c>
      <c r="S66" s="67">
        <f t="shared" si="0"/>
        <v>700</v>
      </c>
      <c r="T66" s="67" t="s">
        <v>37</v>
      </c>
      <c r="U66" s="67"/>
      <c r="V66" s="67"/>
      <c r="W66" s="67"/>
      <c r="X66" s="67" t="s">
        <v>3876</v>
      </c>
    </row>
    <row r="67" spans="1:24" s="59" customFormat="1" ht="27">
      <c r="A67" s="64"/>
      <c r="B67" s="64">
        <v>2019</v>
      </c>
      <c r="C67" s="65" t="s">
        <v>29</v>
      </c>
      <c r="D67" s="66" t="s">
        <v>3877</v>
      </c>
      <c r="E67" s="67" t="s">
        <v>3873</v>
      </c>
      <c r="F67" s="67" t="s">
        <v>31</v>
      </c>
      <c r="G67" s="67" t="s">
        <v>32</v>
      </c>
      <c r="H67" s="67" t="s">
        <v>1517</v>
      </c>
      <c r="I67" s="67" t="s">
        <v>34</v>
      </c>
      <c r="J67" s="67">
        <v>0.1</v>
      </c>
      <c r="K67" s="68">
        <v>43770</v>
      </c>
      <c r="L67" s="67" t="s">
        <v>35</v>
      </c>
      <c r="M67" s="67" t="s">
        <v>36</v>
      </c>
      <c r="N67" s="67">
        <v>3.6</v>
      </c>
      <c r="O67" s="67">
        <v>3.6</v>
      </c>
      <c r="P67" s="67"/>
      <c r="Q67" s="67"/>
      <c r="R67" s="67" t="s">
        <v>1517</v>
      </c>
      <c r="S67" s="67">
        <f t="shared" si="0"/>
        <v>100</v>
      </c>
      <c r="T67" s="67" t="s">
        <v>37</v>
      </c>
      <c r="U67" s="67"/>
      <c r="V67" s="67"/>
      <c r="W67" s="67"/>
      <c r="X67" s="67" t="s">
        <v>3878</v>
      </c>
    </row>
    <row r="68" spans="1:24" s="59" customFormat="1" ht="27">
      <c r="A68" s="64"/>
      <c r="B68" s="64">
        <v>2019</v>
      </c>
      <c r="C68" s="65" t="s">
        <v>29</v>
      </c>
      <c r="D68" s="66" t="s">
        <v>3879</v>
      </c>
      <c r="E68" s="67" t="s">
        <v>3880</v>
      </c>
      <c r="F68" s="67" t="s">
        <v>31</v>
      </c>
      <c r="G68" s="67" t="s">
        <v>32</v>
      </c>
      <c r="H68" s="67" t="s">
        <v>620</v>
      </c>
      <c r="I68" s="67" t="s">
        <v>34</v>
      </c>
      <c r="J68" s="67">
        <v>0.1</v>
      </c>
      <c r="K68" s="68">
        <v>43770</v>
      </c>
      <c r="L68" s="67" t="s">
        <v>35</v>
      </c>
      <c r="M68" s="67" t="s">
        <v>36</v>
      </c>
      <c r="N68" s="67">
        <v>3.6</v>
      </c>
      <c r="O68" s="67">
        <v>3.6</v>
      </c>
      <c r="P68" s="67"/>
      <c r="Q68" s="67"/>
      <c r="R68" s="67" t="s">
        <v>620</v>
      </c>
      <c r="S68" s="67">
        <f t="shared" si="0"/>
        <v>100</v>
      </c>
      <c r="T68" s="67" t="s">
        <v>37</v>
      </c>
      <c r="U68" s="67"/>
      <c r="V68" s="67"/>
      <c r="W68" s="67"/>
      <c r="X68" s="67" t="s">
        <v>3881</v>
      </c>
    </row>
    <row r="69" spans="1:24" s="59" customFormat="1" ht="27">
      <c r="A69" s="64"/>
      <c r="B69" s="64">
        <v>2019</v>
      </c>
      <c r="C69" s="65" t="s">
        <v>29</v>
      </c>
      <c r="D69" s="66" t="s">
        <v>3882</v>
      </c>
      <c r="E69" s="67" t="s">
        <v>3880</v>
      </c>
      <c r="F69" s="67" t="s">
        <v>31</v>
      </c>
      <c r="G69" s="67" t="s">
        <v>32</v>
      </c>
      <c r="H69" s="67" t="s">
        <v>620</v>
      </c>
      <c r="I69" s="67" t="s">
        <v>34</v>
      </c>
      <c r="J69" s="67">
        <v>1.32</v>
      </c>
      <c r="K69" s="68">
        <v>43770</v>
      </c>
      <c r="L69" s="67" t="s">
        <v>35</v>
      </c>
      <c r="M69" s="67" t="s">
        <v>36</v>
      </c>
      <c r="N69" s="67">
        <v>47.52</v>
      </c>
      <c r="O69" s="67">
        <v>47.52</v>
      </c>
      <c r="P69" s="67"/>
      <c r="Q69" s="67"/>
      <c r="R69" s="67" t="s">
        <v>620</v>
      </c>
      <c r="S69" s="67">
        <f t="shared" si="0"/>
        <v>1320</v>
      </c>
      <c r="T69" s="67" t="s">
        <v>37</v>
      </c>
      <c r="U69" s="67"/>
      <c r="V69" s="67"/>
      <c r="W69" s="67"/>
      <c r="X69" s="67" t="s">
        <v>3883</v>
      </c>
    </row>
    <row r="70" spans="1:24" s="59" customFormat="1" ht="27">
      <c r="A70" s="64"/>
      <c r="B70" s="64">
        <v>2019</v>
      </c>
      <c r="C70" s="65" t="s">
        <v>29</v>
      </c>
      <c r="D70" s="66" t="s">
        <v>3884</v>
      </c>
      <c r="E70" s="67" t="s">
        <v>3885</v>
      </c>
      <c r="F70" s="67" t="s">
        <v>31</v>
      </c>
      <c r="G70" s="67" t="s">
        <v>32</v>
      </c>
      <c r="H70" s="67" t="s">
        <v>3008</v>
      </c>
      <c r="I70" s="67" t="s">
        <v>34</v>
      </c>
      <c r="J70" s="67">
        <v>0.6</v>
      </c>
      <c r="K70" s="68">
        <v>43770</v>
      </c>
      <c r="L70" s="67" t="s">
        <v>35</v>
      </c>
      <c r="M70" s="67" t="s">
        <v>36</v>
      </c>
      <c r="N70" s="67">
        <v>21.6</v>
      </c>
      <c r="O70" s="67">
        <v>21.6</v>
      </c>
      <c r="P70" s="67"/>
      <c r="Q70" s="67"/>
      <c r="R70" s="67" t="s">
        <v>3008</v>
      </c>
      <c r="S70" s="67">
        <f t="shared" si="0"/>
        <v>600</v>
      </c>
      <c r="T70" s="67" t="s">
        <v>37</v>
      </c>
      <c r="U70" s="67"/>
      <c r="V70" s="67"/>
      <c r="W70" s="67"/>
      <c r="X70" s="67" t="s">
        <v>3886</v>
      </c>
    </row>
    <row r="71" spans="1:24" s="59" customFormat="1" ht="27">
      <c r="A71" s="64"/>
      <c r="B71" s="64">
        <v>2019</v>
      </c>
      <c r="C71" s="65" t="s">
        <v>29</v>
      </c>
      <c r="D71" s="66" t="s">
        <v>3887</v>
      </c>
      <c r="E71" s="67" t="s">
        <v>3888</v>
      </c>
      <c r="F71" s="67" t="s">
        <v>31</v>
      </c>
      <c r="G71" s="67" t="s">
        <v>32</v>
      </c>
      <c r="H71" s="67" t="s">
        <v>2546</v>
      </c>
      <c r="I71" s="67" t="s">
        <v>34</v>
      </c>
      <c r="J71" s="67">
        <v>2.75</v>
      </c>
      <c r="K71" s="68">
        <v>43770</v>
      </c>
      <c r="L71" s="67" t="s">
        <v>35</v>
      </c>
      <c r="M71" s="67" t="s">
        <v>36</v>
      </c>
      <c r="N71" s="67">
        <v>99</v>
      </c>
      <c r="O71" s="67">
        <v>99</v>
      </c>
      <c r="P71" s="67"/>
      <c r="Q71" s="67"/>
      <c r="R71" s="67" t="s">
        <v>2546</v>
      </c>
      <c r="S71" s="67">
        <f t="shared" si="0"/>
        <v>2750</v>
      </c>
      <c r="T71" s="67" t="s">
        <v>37</v>
      </c>
      <c r="U71" s="67"/>
      <c r="V71" s="67"/>
      <c r="W71" s="67"/>
      <c r="X71" s="67" t="s">
        <v>3889</v>
      </c>
    </row>
    <row r="72" spans="1:24" s="59" customFormat="1" ht="27">
      <c r="A72" s="64"/>
      <c r="B72" s="64">
        <v>2019</v>
      </c>
      <c r="C72" s="65" t="s">
        <v>29</v>
      </c>
      <c r="D72" s="66" t="s">
        <v>3890</v>
      </c>
      <c r="E72" s="67" t="s">
        <v>3891</v>
      </c>
      <c r="F72" s="67" t="s">
        <v>31</v>
      </c>
      <c r="G72" s="67" t="s">
        <v>32</v>
      </c>
      <c r="H72" s="67" t="s">
        <v>3715</v>
      </c>
      <c r="I72" s="67" t="s">
        <v>682</v>
      </c>
      <c r="J72" s="67">
        <v>1000</v>
      </c>
      <c r="K72" s="68">
        <v>43770</v>
      </c>
      <c r="L72" s="67" t="s">
        <v>35</v>
      </c>
      <c r="M72" s="67" t="s">
        <v>36</v>
      </c>
      <c r="N72" s="67">
        <v>15</v>
      </c>
      <c r="O72" s="67">
        <v>15</v>
      </c>
      <c r="P72" s="67"/>
      <c r="Q72" s="67"/>
      <c r="R72" s="67" t="s">
        <v>3715</v>
      </c>
      <c r="S72" s="67">
        <v>2000</v>
      </c>
      <c r="T72" s="67" t="s">
        <v>37</v>
      </c>
      <c r="U72" s="67"/>
      <c r="V72" s="67"/>
      <c r="W72" s="67"/>
      <c r="X72" s="67" t="s">
        <v>3892</v>
      </c>
    </row>
    <row r="73" spans="1:24" s="59" customFormat="1" ht="40.5">
      <c r="A73" s="64"/>
      <c r="B73" s="64">
        <v>2019</v>
      </c>
      <c r="C73" s="65" t="s">
        <v>29</v>
      </c>
      <c r="D73" s="66" t="s">
        <v>3893</v>
      </c>
      <c r="E73" s="67" t="s">
        <v>3894</v>
      </c>
      <c r="F73" s="67" t="s">
        <v>31</v>
      </c>
      <c r="G73" s="67" t="s">
        <v>32</v>
      </c>
      <c r="H73" s="67" t="s">
        <v>2498</v>
      </c>
      <c r="I73" s="67" t="s">
        <v>34</v>
      </c>
      <c r="J73" s="67">
        <v>1.2</v>
      </c>
      <c r="K73" s="68">
        <v>43770</v>
      </c>
      <c r="L73" s="67" t="s">
        <v>35</v>
      </c>
      <c r="M73" s="67" t="s">
        <v>36</v>
      </c>
      <c r="N73" s="67">
        <v>43.2</v>
      </c>
      <c r="O73" s="67">
        <v>43.2</v>
      </c>
      <c r="P73" s="67"/>
      <c r="Q73" s="67"/>
      <c r="R73" s="67" t="s">
        <v>2498</v>
      </c>
      <c r="S73" s="67">
        <f aca="true" t="shared" si="1" ref="S73:S130">J73*1000</f>
        <v>1200</v>
      </c>
      <c r="T73" s="67" t="s">
        <v>37</v>
      </c>
      <c r="U73" s="67"/>
      <c r="V73" s="67"/>
      <c r="W73" s="67"/>
      <c r="X73" s="67" t="s">
        <v>3895</v>
      </c>
    </row>
    <row r="74" spans="1:24" s="59" customFormat="1" ht="27">
      <c r="A74" s="64"/>
      <c r="B74" s="64">
        <v>2019</v>
      </c>
      <c r="C74" s="65" t="s">
        <v>29</v>
      </c>
      <c r="D74" s="66" t="s">
        <v>3896</v>
      </c>
      <c r="E74" s="67" t="s">
        <v>3897</v>
      </c>
      <c r="F74" s="67" t="s">
        <v>31</v>
      </c>
      <c r="G74" s="67" t="s">
        <v>32</v>
      </c>
      <c r="H74" s="67" t="s">
        <v>93</v>
      </c>
      <c r="I74" s="67" t="s">
        <v>34</v>
      </c>
      <c r="J74" s="67">
        <v>0.22</v>
      </c>
      <c r="K74" s="68">
        <v>43770</v>
      </c>
      <c r="L74" s="67" t="s">
        <v>35</v>
      </c>
      <c r="M74" s="67" t="s">
        <v>36</v>
      </c>
      <c r="N74" s="67">
        <v>7.92</v>
      </c>
      <c r="O74" s="67">
        <v>7.92</v>
      </c>
      <c r="P74" s="67"/>
      <c r="Q74" s="67"/>
      <c r="R74" s="67" t="s">
        <v>93</v>
      </c>
      <c r="S74" s="67">
        <f t="shared" si="1"/>
        <v>220</v>
      </c>
      <c r="T74" s="67" t="s">
        <v>37</v>
      </c>
      <c r="U74" s="67"/>
      <c r="V74" s="67"/>
      <c r="W74" s="67"/>
      <c r="X74" s="67" t="s">
        <v>3898</v>
      </c>
    </row>
    <row r="75" spans="1:24" s="59" customFormat="1" ht="27">
      <c r="A75" s="64"/>
      <c r="B75" s="64">
        <v>2019</v>
      </c>
      <c r="C75" s="65" t="s">
        <v>29</v>
      </c>
      <c r="D75" s="66">
        <v>1902110001</v>
      </c>
      <c r="E75" s="67" t="s">
        <v>3899</v>
      </c>
      <c r="F75" s="67" t="s">
        <v>31</v>
      </c>
      <c r="G75" s="67" t="s">
        <v>32</v>
      </c>
      <c r="H75" s="67" t="s">
        <v>813</v>
      </c>
      <c r="I75" s="67" t="s">
        <v>34</v>
      </c>
      <c r="J75" s="67">
        <v>2</v>
      </c>
      <c r="K75" s="68">
        <v>43770</v>
      </c>
      <c r="L75" s="67" t="s">
        <v>35</v>
      </c>
      <c r="M75" s="67" t="s">
        <v>36</v>
      </c>
      <c r="N75" s="67">
        <v>72</v>
      </c>
      <c r="O75" s="67">
        <v>72</v>
      </c>
      <c r="P75" s="67"/>
      <c r="Q75" s="67"/>
      <c r="R75" s="67" t="s">
        <v>813</v>
      </c>
      <c r="S75" s="67">
        <f t="shared" si="1"/>
        <v>2000</v>
      </c>
      <c r="T75" s="67" t="s">
        <v>37</v>
      </c>
      <c r="U75" s="67"/>
      <c r="V75" s="67"/>
      <c r="W75" s="67"/>
      <c r="X75" s="67" t="s">
        <v>3900</v>
      </c>
    </row>
    <row r="76" spans="1:24" s="59" customFormat="1" ht="27">
      <c r="A76" s="64"/>
      <c r="B76" s="64">
        <v>2019</v>
      </c>
      <c r="C76" s="65" t="s">
        <v>29</v>
      </c>
      <c r="D76" s="66">
        <v>1902110901</v>
      </c>
      <c r="E76" s="67" t="s">
        <v>3901</v>
      </c>
      <c r="F76" s="67" t="s">
        <v>31</v>
      </c>
      <c r="G76" s="67" t="s">
        <v>32</v>
      </c>
      <c r="H76" s="67" t="s">
        <v>2770</v>
      </c>
      <c r="I76" s="67" t="s">
        <v>34</v>
      </c>
      <c r="J76" s="67">
        <v>1.3</v>
      </c>
      <c r="K76" s="68">
        <v>43770</v>
      </c>
      <c r="L76" s="67" t="s">
        <v>35</v>
      </c>
      <c r="M76" s="67" t="s">
        <v>36</v>
      </c>
      <c r="N76" s="67">
        <v>46.8</v>
      </c>
      <c r="O76" s="67">
        <v>46.8</v>
      </c>
      <c r="P76" s="67"/>
      <c r="Q76" s="67"/>
      <c r="R76" s="67" t="s">
        <v>2770</v>
      </c>
      <c r="S76" s="67">
        <f t="shared" si="1"/>
        <v>1300</v>
      </c>
      <c r="T76" s="67" t="s">
        <v>37</v>
      </c>
      <c r="U76" s="67"/>
      <c r="V76" s="67"/>
      <c r="W76" s="67"/>
      <c r="X76" s="67" t="s">
        <v>3902</v>
      </c>
    </row>
    <row r="77" spans="1:24" s="59" customFormat="1" ht="27">
      <c r="A77" s="64"/>
      <c r="B77" s="64">
        <v>2019</v>
      </c>
      <c r="C77" s="65" t="s">
        <v>29</v>
      </c>
      <c r="D77" s="66">
        <v>1902110902</v>
      </c>
      <c r="E77" s="67" t="s">
        <v>3901</v>
      </c>
      <c r="F77" s="67" t="s">
        <v>31</v>
      </c>
      <c r="G77" s="67" t="s">
        <v>32</v>
      </c>
      <c r="H77" s="67" t="s">
        <v>2770</v>
      </c>
      <c r="I77" s="67" t="s">
        <v>34</v>
      </c>
      <c r="J77" s="67">
        <v>0.8</v>
      </c>
      <c r="K77" s="68">
        <v>43770</v>
      </c>
      <c r="L77" s="67" t="s">
        <v>35</v>
      </c>
      <c r="M77" s="67" t="s">
        <v>36</v>
      </c>
      <c r="N77" s="67">
        <v>25.6</v>
      </c>
      <c r="O77" s="67">
        <v>25.6</v>
      </c>
      <c r="P77" s="67"/>
      <c r="Q77" s="67"/>
      <c r="R77" s="67" t="s">
        <v>2770</v>
      </c>
      <c r="S77" s="67">
        <f t="shared" si="1"/>
        <v>800</v>
      </c>
      <c r="T77" s="67" t="s">
        <v>37</v>
      </c>
      <c r="U77" s="67"/>
      <c r="V77" s="67"/>
      <c r="W77" s="67"/>
      <c r="X77" s="67" t="s">
        <v>3903</v>
      </c>
    </row>
    <row r="78" spans="1:24" s="59" customFormat="1" ht="27">
      <c r="A78" s="64"/>
      <c r="B78" s="64">
        <v>2019</v>
      </c>
      <c r="C78" s="65" t="s">
        <v>29</v>
      </c>
      <c r="D78" s="66">
        <v>1902110903</v>
      </c>
      <c r="E78" s="67" t="s">
        <v>3901</v>
      </c>
      <c r="F78" s="67" t="s">
        <v>31</v>
      </c>
      <c r="G78" s="67" t="s">
        <v>32</v>
      </c>
      <c r="H78" s="67" t="s">
        <v>2770</v>
      </c>
      <c r="I78" s="67" t="s">
        <v>34</v>
      </c>
      <c r="J78" s="67">
        <v>0.4</v>
      </c>
      <c r="K78" s="68">
        <v>43770</v>
      </c>
      <c r="L78" s="67" t="s">
        <v>35</v>
      </c>
      <c r="M78" s="67" t="s">
        <v>36</v>
      </c>
      <c r="N78" s="67">
        <v>12.8</v>
      </c>
      <c r="O78" s="67">
        <v>12.8</v>
      </c>
      <c r="P78" s="67"/>
      <c r="Q78" s="67"/>
      <c r="R78" s="67" t="s">
        <v>2770</v>
      </c>
      <c r="S78" s="67">
        <f t="shared" si="1"/>
        <v>400</v>
      </c>
      <c r="T78" s="67" t="s">
        <v>37</v>
      </c>
      <c r="U78" s="67"/>
      <c r="V78" s="67"/>
      <c r="W78" s="67"/>
      <c r="X78" s="67" t="s">
        <v>3904</v>
      </c>
    </row>
    <row r="79" spans="1:24" s="59" customFormat="1" ht="40.5">
      <c r="A79" s="64"/>
      <c r="B79" s="64">
        <v>2019</v>
      </c>
      <c r="C79" s="65" t="s">
        <v>29</v>
      </c>
      <c r="D79" s="66">
        <v>1902110904</v>
      </c>
      <c r="E79" s="67" t="s">
        <v>3901</v>
      </c>
      <c r="F79" s="67" t="s">
        <v>31</v>
      </c>
      <c r="G79" s="67" t="s">
        <v>32</v>
      </c>
      <c r="H79" s="67" t="s">
        <v>2770</v>
      </c>
      <c r="I79" s="67" t="s">
        <v>34</v>
      </c>
      <c r="J79" s="67">
        <v>0.6</v>
      </c>
      <c r="K79" s="68">
        <v>43770</v>
      </c>
      <c r="L79" s="67" t="s">
        <v>35</v>
      </c>
      <c r="M79" s="67" t="s">
        <v>36</v>
      </c>
      <c r="N79" s="67">
        <v>19.2</v>
      </c>
      <c r="O79" s="67">
        <v>19.2</v>
      </c>
      <c r="P79" s="67"/>
      <c r="Q79" s="67"/>
      <c r="R79" s="67" t="s">
        <v>2770</v>
      </c>
      <c r="S79" s="67">
        <f t="shared" si="1"/>
        <v>600</v>
      </c>
      <c r="T79" s="67" t="s">
        <v>37</v>
      </c>
      <c r="U79" s="67"/>
      <c r="V79" s="67"/>
      <c r="W79" s="67"/>
      <c r="X79" s="67" t="s">
        <v>3905</v>
      </c>
    </row>
    <row r="80" spans="1:24" s="59" customFormat="1" ht="27">
      <c r="A80" s="64"/>
      <c r="B80" s="64">
        <v>2019</v>
      </c>
      <c r="C80" s="65" t="s">
        <v>29</v>
      </c>
      <c r="D80" s="66">
        <v>1902110905</v>
      </c>
      <c r="E80" s="67" t="s">
        <v>3901</v>
      </c>
      <c r="F80" s="67" t="s">
        <v>31</v>
      </c>
      <c r="G80" s="67" t="s">
        <v>32</v>
      </c>
      <c r="H80" s="67" t="s">
        <v>2770</v>
      </c>
      <c r="I80" s="67" t="s">
        <v>34</v>
      </c>
      <c r="J80" s="67">
        <v>1.1</v>
      </c>
      <c r="K80" s="68">
        <v>43770</v>
      </c>
      <c r="L80" s="67" t="s">
        <v>35</v>
      </c>
      <c r="M80" s="67" t="s">
        <v>36</v>
      </c>
      <c r="N80" s="67">
        <v>98</v>
      </c>
      <c r="O80" s="67">
        <v>98</v>
      </c>
      <c r="P80" s="67"/>
      <c r="Q80" s="67"/>
      <c r="R80" s="67" t="s">
        <v>2770</v>
      </c>
      <c r="S80" s="67">
        <f t="shared" si="1"/>
        <v>1100</v>
      </c>
      <c r="T80" s="67" t="s">
        <v>37</v>
      </c>
      <c r="U80" s="67"/>
      <c r="V80" s="67"/>
      <c r="W80" s="67"/>
      <c r="X80" s="67" t="s">
        <v>3906</v>
      </c>
    </row>
    <row r="81" spans="1:24" s="59" customFormat="1" ht="40.5">
      <c r="A81" s="64"/>
      <c r="B81" s="64">
        <v>2019</v>
      </c>
      <c r="C81" s="65" t="s">
        <v>29</v>
      </c>
      <c r="D81" s="66" t="s">
        <v>3907</v>
      </c>
      <c r="E81" s="67" t="s">
        <v>3908</v>
      </c>
      <c r="F81" s="67" t="s">
        <v>31</v>
      </c>
      <c r="G81" s="67" t="s">
        <v>32</v>
      </c>
      <c r="H81" s="67" t="s">
        <v>1756</v>
      </c>
      <c r="I81" s="67" t="s">
        <v>34</v>
      </c>
      <c r="J81" s="67">
        <v>0.7</v>
      </c>
      <c r="K81" s="68">
        <v>43770</v>
      </c>
      <c r="L81" s="67" t="s">
        <v>35</v>
      </c>
      <c r="M81" s="67" t="s">
        <v>36</v>
      </c>
      <c r="N81" s="67">
        <v>25.2</v>
      </c>
      <c r="O81" s="67">
        <v>25.2</v>
      </c>
      <c r="P81" s="67"/>
      <c r="Q81" s="67"/>
      <c r="R81" s="67" t="s">
        <v>1756</v>
      </c>
      <c r="S81" s="67">
        <f t="shared" si="1"/>
        <v>700</v>
      </c>
      <c r="T81" s="67" t="s">
        <v>37</v>
      </c>
      <c r="U81" s="67"/>
      <c r="V81" s="67"/>
      <c r="W81" s="67"/>
      <c r="X81" s="67" t="s">
        <v>3909</v>
      </c>
    </row>
    <row r="82" spans="1:24" s="59" customFormat="1" ht="27">
      <c r="A82" s="64"/>
      <c r="B82" s="64">
        <v>2019</v>
      </c>
      <c r="C82" s="65" t="s">
        <v>29</v>
      </c>
      <c r="D82" s="66">
        <v>1902111202</v>
      </c>
      <c r="E82" s="67" t="s">
        <v>3908</v>
      </c>
      <c r="F82" s="67" t="s">
        <v>31</v>
      </c>
      <c r="G82" s="67" t="s">
        <v>32</v>
      </c>
      <c r="H82" s="67" t="s">
        <v>1756</v>
      </c>
      <c r="I82" s="67" t="s">
        <v>34</v>
      </c>
      <c r="J82" s="67">
        <v>0.2</v>
      </c>
      <c r="K82" s="68">
        <v>43770</v>
      </c>
      <c r="L82" s="67" t="s">
        <v>35</v>
      </c>
      <c r="M82" s="67" t="s">
        <v>36</v>
      </c>
      <c r="N82" s="67">
        <v>7.2</v>
      </c>
      <c r="O82" s="67">
        <v>7.2</v>
      </c>
      <c r="P82" s="67"/>
      <c r="Q82" s="67"/>
      <c r="R82" s="67" t="s">
        <v>1756</v>
      </c>
      <c r="S82" s="67">
        <f t="shared" si="1"/>
        <v>200</v>
      </c>
      <c r="T82" s="67" t="s">
        <v>37</v>
      </c>
      <c r="U82" s="67"/>
      <c r="V82" s="67"/>
      <c r="W82" s="67"/>
      <c r="X82" s="67" t="s">
        <v>3910</v>
      </c>
    </row>
    <row r="83" spans="1:24" s="59" customFormat="1" ht="27">
      <c r="A83" s="64"/>
      <c r="B83" s="64">
        <v>2019</v>
      </c>
      <c r="C83" s="65" t="s">
        <v>29</v>
      </c>
      <c r="D83" s="66">
        <v>1902111501</v>
      </c>
      <c r="E83" s="67" t="s">
        <v>3911</v>
      </c>
      <c r="F83" s="67" t="s">
        <v>31</v>
      </c>
      <c r="G83" s="67" t="s">
        <v>32</v>
      </c>
      <c r="H83" s="67" t="s">
        <v>1052</v>
      </c>
      <c r="I83" s="67" t="s">
        <v>34</v>
      </c>
      <c r="J83" s="67">
        <v>0.7</v>
      </c>
      <c r="K83" s="68">
        <v>43770</v>
      </c>
      <c r="L83" s="67" t="s">
        <v>35</v>
      </c>
      <c r="M83" s="67" t="s">
        <v>36</v>
      </c>
      <c r="N83" s="67">
        <v>31.5</v>
      </c>
      <c r="O83" s="67">
        <v>31.5</v>
      </c>
      <c r="P83" s="67"/>
      <c r="Q83" s="67"/>
      <c r="R83" s="67" t="s">
        <v>1052</v>
      </c>
      <c r="S83" s="67">
        <f t="shared" si="1"/>
        <v>700</v>
      </c>
      <c r="T83" s="67" t="s">
        <v>37</v>
      </c>
      <c r="U83" s="67"/>
      <c r="V83" s="67"/>
      <c r="W83" s="67"/>
      <c r="X83" s="67" t="s">
        <v>3912</v>
      </c>
    </row>
    <row r="84" spans="1:24" s="59" customFormat="1" ht="27">
      <c r="A84" s="64"/>
      <c r="B84" s="64">
        <v>2019</v>
      </c>
      <c r="C84" s="65" t="s">
        <v>29</v>
      </c>
      <c r="D84" s="66" t="s">
        <v>3913</v>
      </c>
      <c r="E84" s="67" t="s">
        <v>3914</v>
      </c>
      <c r="F84" s="67" t="s">
        <v>31</v>
      </c>
      <c r="G84" s="67" t="s">
        <v>32</v>
      </c>
      <c r="H84" s="67" t="s">
        <v>111</v>
      </c>
      <c r="I84" s="67" t="s">
        <v>34</v>
      </c>
      <c r="J84" s="67">
        <v>2</v>
      </c>
      <c r="K84" s="68">
        <v>43770</v>
      </c>
      <c r="L84" s="67" t="s">
        <v>35</v>
      </c>
      <c r="M84" s="67" t="s">
        <v>36</v>
      </c>
      <c r="N84" s="67">
        <v>30</v>
      </c>
      <c r="O84" s="67">
        <v>30</v>
      </c>
      <c r="P84" s="67"/>
      <c r="Q84" s="67"/>
      <c r="R84" s="67" t="s">
        <v>111</v>
      </c>
      <c r="S84" s="67">
        <f t="shared" si="1"/>
        <v>2000</v>
      </c>
      <c r="T84" s="67" t="s">
        <v>37</v>
      </c>
      <c r="U84" s="67"/>
      <c r="V84" s="67"/>
      <c r="W84" s="67"/>
      <c r="X84" s="67" t="s">
        <v>3915</v>
      </c>
    </row>
    <row r="85" spans="1:24" s="59" customFormat="1" ht="27">
      <c r="A85" s="64"/>
      <c r="B85" s="64">
        <v>2019</v>
      </c>
      <c r="C85" s="65" t="s">
        <v>29</v>
      </c>
      <c r="D85" s="66" t="s">
        <v>3916</v>
      </c>
      <c r="E85" s="67" t="s">
        <v>3917</v>
      </c>
      <c r="F85" s="67" t="s">
        <v>31</v>
      </c>
      <c r="G85" s="67" t="s">
        <v>32</v>
      </c>
      <c r="H85" s="67" t="s">
        <v>3918</v>
      </c>
      <c r="I85" s="67" t="s">
        <v>682</v>
      </c>
      <c r="J85" s="67">
        <v>2000</v>
      </c>
      <c r="K85" s="68">
        <v>43770</v>
      </c>
      <c r="L85" s="67" t="s">
        <v>35</v>
      </c>
      <c r="M85" s="67" t="s">
        <v>36</v>
      </c>
      <c r="N85" s="67">
        <v>30</v>
      </c>
      <c r="O85" s="67">
        <v>30</v>
      </c>
      <c r="P85" s="67"/>
      <c r="Q85" s="67"/>
      <c r="R85" s="67" t="s">
        <v>3918</v>
      </c>
      <c r="S85" s="67">
        <v>2000</v>
      </c>
      <c r="T85" s="67" t="s">
        <v>37</v>
      </c>
      <c r="U85" s="67"/>
      <c r="V85" s="67"/>
      <c r="W85" s="67"/>
      <c r="X85" s="67" t="s">
        <v>3919</v>
      </c>
    </row>
    <row r="86" spans="1:24" s="59" customFormat="1" ht="40.5">
      <c r="A86" s="64"/>
      <c r="B86" s="64">
        <v>2019</v>
      </c>
      <c r="C86" s="65" t="s">
        <v>29</v>
      </c>
      <c r="D86" s="66" t="s">
        <v>3920</v>
      </c>
      <c r="E86" s="67" t="s">
        <v>3921</v>
      </c>
      <c r="F86" s="67" t="s">
        <v>2932</v>
      </c>
      <c r="G86" s="67" t="s">
        <v>32</v>
      </c>
      <c r="H86" s="67" t="s">
        <v>157</v>
      </c>
      <c r="I86" s="67" t="s">
        <v>1550</v>
      </c>
      <c r="J86" s="67">
        <v>16</v>
      </c>
      <c r="K86" s="68">
        <v>43770</v>
      </c>
      <c r="L86" s="67" t="s">
        <v>1551</v>
      </c>
      <c r="M86" s="67" t="s">
        <v>36</v>
      </c>
      <c r="N86" s="67">
        <v>65</v>
      </c>
      <c r="O86" s="67">
        <v>65</v>
      </c>
      <c r="P86" s="67"/>
      <c r="Q86" s="67"/>
      <c r="R86" s="67" t="s">
        <v>1540</v>
      </c>
      <c r="S86" s="67">
        <v>4200</v>
      </c>
      <c r="T86" s="67" t="s">
        <v>37</v>
      </c>
      <c r="U86" s="67"/>
      <c r="V86" s="67"/>
      <c r="W86" s="67"/>
      <c r="X86" s="67" t="s">
        <v>3922</v>
      </c>
    </row>
    <row r="87" spans="1:24" s="59" customFormat="1" ht="40.5">
      <c r="A87" s="64"/>
      <c r="B87" s="64">
        <v>2019</v>
      </c>
      <c r="C87" s="65" t="s">
        <v>29</v>
      </c>
      <c r="D87" s="66" t="s">
        <v>3923</v>
      </c>
      <c r="E87" s="67" t="s">
        <v>3924</v>
      </c>
      <c r="F87" s="67" t="s">
        <v>31</v>
      </c>
      <c r="G87" s="67" t="s">
        <v>32</v>
      </c>
      <c r="H87" s="67" t="s">
        <v>2095</v>
      </c>
      <c r="I87" s="67" t="s">
        <v>1550</v>
      </c>
      <c r="J87" s="67">
        <v>6</v>
      </c>
      <c r="K87" s="68">
        <v>43770</v>
      </c>
      <c r="L87" s="67" t="s">
        <v>1551</v>
      </c>
      <c r="M87" s="67" t="s">
        <v>36</v>
      </c>
      <c r="N87" s="67">
        <v>20</v>
      </c>
      <c r="O87" s="67">
        <v>20</v>
      </c>
      <c r="P87" s="67"/>
      <c r="Q87" s="67"/>
      <c r="R87" s="67" t="s">
        <v>1540</v>
      </c>
      <c r="S87" s="67">
        <v>3000</v>
      </c>
      <c r="T87" s="67" t="s">
        <v>37</v>
      </c>
      <c r="U87" s="67"/>
      <c r="V87" s="67"/>
      <c r="W87" s="67"/>
      <c r="X87" s="67" t="s">
        <v>3925</v>
      </c>
    </row>
    <row r="88" spans="1:24" s="59" customFormat="1" ht="27">
      <c r="A88" s="64"/>
      <c r="B88" s="64">
        <v>2019</v>
      </c>
      <c r="C88" s="65" t="s">
        <v>29</v>
      </c>
      <c r="D88" s="66" t="s">
        <v>3926</v>
      </c>
      <c r="E88" s="67" t="s">
        <v>3927</v>
      </c>
      <c r="F88" s="67" t="s">
        <v>31</v>
      </c>
      <c r="G88" s="67" t="s">
        <v>32</v>
      </c>
      <c r="H88" s="67" t="s">
        <v>1147</v>
      </c>
      <c r="I88" s="67" t="s">
        <v>34</v>
      </c>
      <c r="J88" s="67">
        <v>0.4</v>
      </c>
      <c r="K88" s="68">
        <v>43770</v>
      </c>
      <c r="L88" s="67" t="s">
        <v>35</v>
      </c>
      <c r="M88" s="67" t="s">
        <v>36</v>
      </c>
      <c r="N88" s="67">
        <v>14.4</v>
      </c>
      <c r="O88" s="67">
        <v>14.4</v>
      </c>
      <c r="P88" s="67"/>
      <c r="Q88" s="67"/>
      <c r="R88" s="67" t="s">
        <v>1147</v>
      </c>
      <c r="S88" s="67">
        <f t="shared" si="1"/>
        <v>400</v>
      </c>
      <c r="T88" s="67" t="s">
        <v>37</v>
      </c>
      <c r="U88" s="67"/>
      <c r="V88" s="67"/>
      <c r="W88" s="67"/>
      <c r="X88" s="67" t="s">
        <v>3928</v>
      </c>
    </row>
    <row r="89" spans="1:24" s="59" customFormat="1" ht="40.5">
      <c r="A89" s="64"/>
      <c r="B89" s="64">
        <v>2019</v>
      </c>
      <c r="C89" s="65" t="s">
        <v>29</v>
      </c>
      <c r="D89" s="66" t="s">
        <v>3929</v>
      </c>
      <c r="E89" s="67" t="s">
        <v>3930</v>
      </c>
      <c r="F89" s="67" t="s">
        <v>31</v>
      </c>
      <c r="G89" s="67" t="s">
        <v>32</v>
      </c>
      <c r="H89" s="67" t="s">
        <v>2568</v>
      </c>
      <c r="I89" s="67" t="s">
        <v>34</v>
      </c>
      <c r="J89" s="67">
        <v>1.5</v>
      </c>
      <c r="K89" s="68">
        <v>43770</v>
      </c>
      <c r="L89" s="67" t="s">
        <v>35</v>
      </c>
      <c r="M89" s="67" t="s">
        <v>36</v>
      </c>
      <c r="N89" s="67">
        <v>54</v>
      </c>
      <c r="O89" s="67">
        <v>54</v>
      </c>
      <c r="P89" s="67"/>
      <c r="Q89" s="67"/>
      <c r="R89" s="67" t="s">
        <v>2568</v>
      </c>
      <c r="S89" s="67">
        <f t="shared" si="1"/>
        <v>1500</v>
      </c>
      <c r="T89" s="67" t="s">
        <v>37</v>
      </c>
      <c r="U89" s="67"/>
      <c r="V89" s="67"/>
      <c r="W89" s="67"/>
      <c r="X89" s="67" t="s">
        <v>3931</v>
      </c>
    </row>
    <row r="90" spans="1:24" s="59" customFormat="1" ht="40.5">
      <c r="A90" s="64"/>
      <c r="B90" s="64">
        <v>2019</v>
      </c>
      <c r="C90" s="65" t="s">
        <v>29</v>
      </c>
      <c r="D90" s="66">
        <v>1902130701</v>
      </c>
      <c r="E90" s="67" t="s">
        <v>3932</v>
      </c>
      <c r="F90" s="67" t="s">
        <v>31</v>
      </c>
      <c r="G90" s="67" t="s">
        <v>32</v>
      </c>
      <c r="H90" s="67" t="s">
        <v>181</v>
      </c>
      <c r="I90" s="67" t="s">
        <v>682</v>
      </c>
      <c r="J90" s="67">
        <v>577</v>
      </c>
      <c r="K90" s="68">
        <v>43770</v>
      </c>
      <c r="L90" s="67" t="s">
        <v>35</v>
      </c>
      <c r="M90" s="67" t="s">
        <v>36</v>
      </c>
      <c r="N90" s="67">
        <v>15</v>
      </c>
      <c r="O90" s="67">
        <v>15</v>
      </c>
      <c r="P90" s="67"/>
      <c r="Q90" s="67"/>
      <c r="R90" s="67" t="s">
        <v>181</v>
      </c>
      <c r="S90" s="67">
        <v>2000</v>
      </c>
      <c r="T90" s="67" t="s">
        <v>37</v>
      </c>
      <c r="U90" s="67"/>
      <c r="V90" s="67"/>
      <c r="W90" s="67"/>
      <c r="X90" s="67" t="s">
        <v>3933</v>
      </c>
    </row>
    <row r="91" spans="1:24" s="59" customFormat="1" ht="40.5">
      <c r="A91" s="64"/>
      <c r="B91" s="64">
        <v>2019</v>
      </c>
      <c r="C91" s="65" t="s">
        <v>29</v>
      </c>
      <c r="D91" s="66" t="s">
        <v>3934</v>
      </c>
      <c r="E91" s="67" t="s">
        <v>3935</v>
      </c>
      <c r="F91" s="67" t="s">
        <v>31</v>
      </c>
      <c r="G91" s="67" t="s">
        <v>32</v>
      </c>
      <c r="H91" s="67" t="s">
        <v>212</v>
      </c>
      <c r="I91" s="67" t="s">
        <v>34</v>
      </c>
      <c r="J91" s="67">
        <v>0.475</v>
      </c>
      <c r="K91" s="68">
        <v>43770</v>
      </c>
      <c r="L91" s="67" t="s">
        <v>35</v>
      </c>
      <c r="M91" s="67" t="s">
        <v>36</v>
      </c>
      <c r="N91" s="67">
        <v>17.1</v>
      </c>
      <c r="O91" s="67">
        <v>17.1</v>
      </c>
      <c r="P91" s="67"/>
      <c r="Q91" s="67"/>
      <c r="R91" s="67" t="s">
        <v>212</v>
      </c>
      <c r="S91" s="67">
        <f t="shared" si="1"/>
        <v>475</v>
      </c>
      <c r="T91" s="67" t="s">
        <v>37</v>
      </c>
      <c r="U91" s="67"/>
      <c r="V91" s="67"/>
      <c r="W91" s="67"/>
      <c r="X91" s="67" t="s">
        <v>3936</v>
      </c>
    </row>
    <row r="92" spans="1:24" s="59" customFormat="1" ht="40.5">
      <c r="A92" s="64"/>
      <c r="B92" s="64">
        <v>2019</v>
      </c>
      <c r="C92" s="65" t="s">
        <v>29</v>
      </c>
      <c r="D92" s="66" t="s">
        <v>3937</v>
      </c>
      <c r="E92" s="67" t="s">
        <v>3938</v>
      </c>
      <c r="F92" s="67" t="s">
        <v>31</v>
      </c>
      <c r="G92" s="67" t="s">
        <v>32</v>
      </c>
      <c r="H92" s="67" t="s">
        <v>3939</v>
      </c>
      <c r="I92" s="67" t="s">
        <v>34</v>
      </c>
      <c r="J92" s="67">
        <v>1</v>
      </c>
      <c r="K92" s="68">
        <v>43770</v>
      </c>
      <c r="L92" s="67" t="s">
        <v>35</v>
      </c>
      <c r="M92" s="67" t="s">
        <v>36</v>
      </c>
      <c r="N92" s="67">
        <v>36</v>
      </c>
      <c r="O92" s="67">
        <v>36</v>
      </c>
      <c r="P92" s="67"/>
      <c r="Q92" s="67"/>
      <c r="R92" s="67" t="s">
        <v>3939</v>
      </c>
      <c r="S92" s="67">
        <f t="shared" si="1"/>
        <v>1000</v>
      </c>
      <c r="T92" s="67" t="s">
        <v>37</v>
      </c>
      <c r="U92" s="67"/>
      <c r="V92" s="67"/>
      <c r="W92" s="67"/>
      <c r="X92" s="67" t="s">
        <v>3940</v>
      </c>
    </row>
    <row r="93" spans="1:24" s="59" customFormat="1" ht="40.5">
      <c r="A93" s="64"/>
      <c r="B93" s="64">
        <v>2019</v>
      </c>
      <c r="C93" s="65" t="s">
        <v>29</v>
      </c>
      <c r="D93" s="66" t="s">
        <v>3941</v>
      </c>
      <c r="E93" s="67" t="s">
        <v>3942</v>
      </c>
      <c r="F93" s="67" t="s">
        <v>2932</v>
      </c>
      <c r="G93" s="67" t="s">
        <v>32</v>
      </c>
      <c r="H93" s="67" t="s">
        <v>2032</v>
      </c>
      <c r="I93" s="67" t="s">
        <v>1550</v>
      </c>
      <c r="J93" s="67">
        <v>16</v>
      </c>
      <c r="K93" s="68">
        <v>43770</v>
      </c>
      <c r="L93" s="67" t="s">
        <v>1551</v>
      </c>
      <c r="M93" s="67" t="s">
        <v>36</v>
      </c>
      <c r="N93" s="67">
        <v>60</v>
      </c>
      <c r="O93" s="67">
        <v>60</v>
      </c>
      <c r="P93" s="67"/>
      <c r="Q93" s="67"/>
      <c r="R93" s="67" t="s">
        <v>1540</v>
      </c>
      <c r="S93" s="67">
        <v>5000</v>
      </c>
      <c r="T93" s="67" t="s">
        <v>37</v>
      </c>
      <c r="U93" s="67"/>
      <c r="V93" s="67"/>
      <c r="W93" s="67"/>
      <c r="X93" s="67" t="s">
        <v>3943</v>
      </c>
    </row>
    <row r="94" spans="1:24" s="59" customFormat="1" ht="40.5">
      <c r="A94" s="64"/>
      <c r="B94" s="64">
        <v>2019</v>
      </c>
      <c r="C94" s="65" t="s">
        <v>29</v>
      </c>
      <c r="D94" s="66" t="s">
        <v>3944</v>
      </c>
      <c r="E94" s="67" t="s">
        <v>3945</v>
      </c>
      <c r="F94" s="67" t="s">
        <v>31</v>
      </c>
      <c r="G94" s="67" t="s">
        <v>32</v>
      </c>
      <c r="H94" s="67" t="s">
        <v>2032</v>
      </c>
      <c r="I94" s="67" t="s">
        <v>34</v>
      </c>
      <c r="J94" s="67">
        <v>1.4</v>
      </c>
      <c r="K94" s="68">
        <v>43770</v>
      </c>
      <c r="L94" s="67" t="s">
        <v>35</v>
      </c>
      <c r="M94" s="67" t="s">
        <v>36</v>
      </c>
      <c r="N94" s="67">
        <v>50.4</v>
      </c>
      <c r="O94" s="67">
        <v>50.4</v>
      </c>
      <c r="P94" s="67"/>
      <c r="Q94" s="67"/>
      <c r="R94" s="67" t="s">
        <v>2032</v>
      </c>
      <c r="S94" s="67">
        <f t="shared" si="1"/>
        <v>1400</v>
      </c>
      <c r="T94" s="67" t="s">
        <v>37</v>
      </c>
      <c r="U94" s="67"/>
      <c r="V94" s="67"/>
      <c r="W94" s="67"/>
      <c r="X94" s="67" t="s">
        <v>3946</v>
      </c>
    </row>
    <row r="95" spans="1:24" s="59" customFormat="1" ht="27">
      <c r="A95" s="64"/>
      <c r="B95" s="64">
        <v>2019</v>
      </c>
      <c r="C95" s="65" t="s">
        <v>29</v>
      </c>
      <c r="D95" s="66">
        <v>1902011901</v>
      </c>
      <c r="E95" s="67" t="s">
        <v>3947</v>
      </c>
      <c r="F95" s="67" t="s">
        <v>31</v>
      </c>
      <c r="G95" s="67" t="s">
        <v>32</v>
      </c>
      <c r="H95" s="67" t="s">
        <v>1243</v>
      </c>
      <c r="I95" s="67" t="s">
        <v>34</v>
      </c>
      <c r="J95" s="67">
        <v>0.35</v>
      </c>
      <c r="K95" s="68">
        <v>43770</v>
      </c>
      <c r="L95" s="67" t="s">
        <v>35</v>
      </c>
      <c r="M95" s="67" t="s">
        <v>36</v>
      </c>
      <c r="N95" s="67">
        <v>12.6</v>
      </c>
      <c r="O95" s="67">
        <v>12.6</v>
      </c>
      <c r="P95" s="67"/>
      <c r="Q95" s="67"/>
      <c r="R95" s="67" t="s">
        <v>1243</v>
      </c>
      <c r="S95" s="67">
        <f t="shared" si="1"/>
        <v>350</v>
      </c>
      <c r="T95" s="67" t="s">
        <v>37</v>
      </c>
      <c r="U95" s="67"/>
      <c r="V95" s="67"/>
      <c r="W95" s="67"/>
      <c r="X95" s="67" t="s">
        <v>3948</v>
      </c>
    </row>
    <row r="96" spans="1:24" s="59" customFormat="1" ht="27">
      <c r="A96" s="64"/>
      <c r="B96" s="64">
        <v>2019</v>
      </c>
      <c r="C96" s="65" t="s">
        <v>29</v>
      </c>
      <c r="D96" s="66">
        <v>1902011902</v>
      </c>
      <c r="E96" s="67" t="s">
        <v>3947</v>
      </c>
      <c r="F96" s="67" t="s">
        <v>31</v>
      </c>
      <c r="G96" s="67" t="s">
        <v>32</v>
      </c>
      <c r="H96" s="67" t="s">
        <v>1243</v>
      </c>
      <c r="I96" s="67" t="s">
        <v>34</v>
      </c>
      <c r="J96" s="67">
        <v>0.24</v>
      </c>
      <c r="K96" s="68">
        <v>43770</v>
      </c>
      <c r="L96" s="67" t="s">
        <v>35</v>
      </c>
      <c r="M96" s="67" t="s">
        <v>36</v>
      </c>
      <c r="N96" s="67">
        <v>8.64</v>
      </c>
      <c r="O96" s="67">
        <v>8.64</v>
      </c>
      <c r="P96" s="67"/>
      <c r="Q96" s="67"/>
      <c r="R96" s="67" t="s">
        <v>1243</v>
      </c>
      <c r="S96" s="67">
        <f t="shared" si="1"/>
        <v>240</v>
      </c>
      <c r="T96" s="67" t="s">
        <v>37</v>
      </c>
      <c r="U96" s="67"/>
      <c r="V96" s="67"/>
      <c r="W96" s="67"/>
      <c r="X96" s="67" t="s">
        <v>3949</v>
      </c>
    </row>
    <row r="97" spans="1:24" s="59" customFormat="1" ht="27">
      <c r="A97" s="64"/>
      <c r="B97" s="64">
        <v>2019</v>
      </c>
      <c r="C97" s="65" t="s">
        <v>29</v>
      </c>
      <c r="D97" s="66" t="s">
        <v>3950</v>
      </c>
      <c r="E97" s="67" t="s">
        <v>3951</v>
      </c>
      <c r="F97" s="67" t="s">
        <v>31</v>
      </c>
      <c r="G97" s="67" t="s">
        <v>32</v>
      </c>
      <c r="H97" s="67" t="s">
        <v>216</v>
      </c>
      <c r="I97" s="67" t="s">
        <v>34</v>
      </c>
      <c r="J97" s="67">
        <v>0.16</v>
      </c>
      <c r="K97" s="68">
        <v>43770</v>
      </c>
      <c r="L97" s="67" t="s">
        <v>35</v>
      </c>
      <c r="M97" s="67" t="s">
        <v>36</v>
      </c>
      <c r="N97" s="67">
        <v>5.76</v>
      </c>
      <c r="O97" s="67">
        <v>5.76</v>
      </c>
      <c r="P97" s="67"/>
      <c r="Q97" s="67"/>
      <c r="R97" s="67" t="s">
        <v>216</v>
      </c>
      <c r="S97" s="67">
        <f t="shared" si="1"/>
        <v>160</v>
      </c>
      <c r="T97" s="67" t="s">
        <v>37</v>
      </c>
      <c r="U97" s="67"/>
      <c r="V97" s="67"/>
      <c r="W97" s="67"/>
      <c r="X97" s="67" t="s">
        <v>3952</v>
      </c>
    </row>
    <row r="98" spans="1:24" s="59" customFormat="1" ht="27">
      <c r="A98" s="64"/>
      <c r="B98" s="64">
        <v>2019</v>
      </c>
      <c r="C98" s="65" t="s">
        <v>29</v>
      </c>
      <c r="D98" s="66">
        <v>1902011602</v>
      </c>
      <c r="E98" s="67" t="s">
        <v>3951</v>
      </c>
      <c r="F98" s="67" t="s">
        <v>31</v>
      </c>
      <c r="G98" s="67" t="s">
        <v>32</v>
      </c>
      <c r="H98" s="67" t="s">
        <v>216</v>
      </c>
      <c r="I98" s="67" t="s">
        <v>34</v>
      </c>
      <c r="J98" s="67">
        <v>0.17</v>
      </c>
      <c r="K98" s="68">
        <v>43770</v>
      </c>
      <c r="L98" s="67" t="s">
        <v>35</v>
      </c>
      <c r="M98" s="67" t="s">
        <v>36</v>
      </c>
      <c r="N98" s="67">
        <v>6.12</v>
      </c>
      <c r="O98" s="67">
        <v>6.12</v>
      </c>
      <c r="P98" s="67"/>
      <c r="Q98" s="67"/>
      <c r="R98" s="67" t="s">
        <v>216</v>
      </c>
      <c r="S98" s="67">
        <f t="shared" si="1"/>
        <v>170</v>
      </c>
      <c r="T98" s="67" t="s">
        <v>37</v>
      </c>
      <c r="U98" s="67"/>
      <c r="V98" s="67"/>
      <c r="W98" s="67"/>
      <c r="X98" s="67" t="s">
        <v>3953</v>
      </c>
    </row>
    <row r="99" spans="1:24" s="59" customFormat="1" ht="27">
      <c r="A99" s="64"/>
      <c r="B99" s="64">
        <v>2019</v>
      </c>
      <c r="C99" s="65" t="s">
        <v>29</v>
      </c>
      <c r="D99" s="66" t="s">
        <v>3954</v>
      </c>
      <c r="E99" s="67" t="s">
        <v>3955</v>
      </c>
      <c r="F99" s="67" t="s">
        <v>31</v>
      </c>
      <c r="G99" s="67" t="s">
        <v>32</v>
      </c>
      <c r="H99" s="67" t="s">
        <v>3956</v>
      </c>
      <c r="I99" s="67" t="s">
        <v>34</v>
      </c>
      <c r="J99" s="67">
        <v>0.65</v>
      </c>
      <c r="K99" s="68">
        <v>43770</v>
      </c>
      <c r="L99" s="67" t="s">
        <v>35</v>
      </c>
      <c r="M99" s="67" t="s">
        <v>36</v>
      </c>
      <c r="N99" s="67">
        <v>23.4</v>
      </c>
      <c r="O99" s="67">
        <v>23.4</v>
      </c>
      <c r="P99" s="67"/>
      <c r="Q99" s="67"/>
      <c r="R99" s="67" t="s">
        <v>3956</v>
      </c>
      <c r="S99" s="67">
        <f t="shared" si="1"/>
        <v>650</v>
      </c>
      <c r="T99" s="67" t="s">
        <v>37</v>
      </c>
      <c r="U99" s="67"/>
      <c r="V99" s="67"/>
      <c r="W99" s="67"/>
      <c r="X99" s="67" t="s">
        <v>3957</v>
      </c>
    </row>
    <row r="100" spans="1:24" s="59" customFormat="1" ht="27">
      <c r="A100" s="64"/>
      <c r="B100" s="64">
        <v>2019</v>
      </c>
      <c r="C100" s="65" t="s">
        <v>29</v>
      </c>
      <c r="D100" s="66" t="s">
        <v>3958</v>
      </c>
      <c r="E100" s="67" t="s">
        <v>3959</v>
      </c>
      <c r="F100" s="67" t="s">
        <v>31</v>
      </c>
      <c r="G100" s="67" t="s">
        <v>32</v>
      </c>
      <c r="H100" s="67" t="s">
        <v>1095</v>
      </c>
      <c r="I100" s="67" t="s">
        <v>34</v>
      </c>
      <c r="J100" s="67">
        <v>0.3</v>
      </c>
      <c r="K100" s="68">
        <v>43770</v>
      </c>
      <c r="L100" s="67" t="s">
        <v>35</v>
      </c>
      <c r="M100" s="67" t="s">
        <v>36</v>
      </c>
      <c r="N100" s="67">
        <v>10.8</v>
      </c>
      <c r="O100" s="67">
        <v>10.8</v>
      </c>
      <c r="P100" s="67"/>
      <c r="Q100" s="67"/>
      <c r="R100" s="67" t="s">
        <v>1095</v>
      </c>
      <c r="S100" s="67">
        <f t="shared" si="1"/>
        <v>300</v>
      </c>
      <c r="T100" s="67" t="s">
        <v>37</v>
      </c>
      <c r="U100" s="67"/>
      <c r="V100" s="67"/>
      <c r="W100" s="67"/>
      <c r="X100" s="67" t="s">
        <v>3960</v>
      </c>
    </row>
    <row r="101" spans="1:24" s="59" customFormat="1" ht="27">
      <c r="A101" s="64"/>
      <c r="B101" s="64">
        <v>2019</v>
      </c>
      <c r="C101" s="65" t="s">
        <v>29</v>
      </c>
      <c r="D101" s="66" t="s">
        <v>3961</v>
      </c>
      <c r="E101" s="67" t="s">
        <v>3959</v>
      </c>
      <c r="F101" s="67" t="s">
        <v>31</v>
      </c>
      <c r="G101" s="67" t="s">
        <v>32</v>
      </c>
      <c r="H101" s="67" t="s">
        <v>1095</v>
      </c>
      <c r="I101" s="67" t="s">
        <v>34</v>
      </c>
      <c r="J101" s="67">
        <v>0.74</v>
      </c>
      <c r="K101" s="68">
        <v>43770</v>
      </c>
      <c r="L101" s="67" t="s">
        <v>35</v>
      </c>
      <c r="M101" s="67" t="s">
        <v>36</v>
      </c>
      <c r="N101" s="67">
        <v>26.64</v>
      </c>
      <c r="O101" s="67">
        <v>26.64</v>
      </c>
      <c r="P101" s="67"/>
      <c r="Q101" s="67"/>
      <c r="R101" s="67" t="s">
        <v>1095</v>
      </c>
      <c r="S101" s="67">
        <f t="shared" si="1"/>
        <v>740</v>
      </c>
      <c r="T101" s="67" t="s">
        <v>37</v>
      </c>
      <c r="U101" s="67"/>
      <c r="V101" s="67"/>
      <c r="W101" s="67"/>
      <c r="X101" s="67" t="s">
        <v>3962</v>
      </c>
    </row>
    <row r="102" spans="1:24" s="59" customFormat="1" ht="27">
      <c r="A102" s="64"/>
      <c r="B102" s="64">
        <v>2019</v>
      </c>
      <c r="C102" s="65" t="s">
        <v>29</v>
      </c>
      <c r="D102" s="66" t="s">
        <v>3963</v>
      </c>
      <c r="E102" s="67" t="s">
        <v>3964</v>
      </c>
      <c r="F102" s="67" t="s">
        <v>31</v>
      </c>
      <c r="G102" s="67" t="s">
        <v>32</v>
      </c>
      <c r="H102" s="67" t="s">
        <v>1265</v>
      </c>
      <c r="I102" s="67" t="s">
        <v>34</v>
      </c>
      <c r="J102" s="67">
        <v>0.24</v>
      </c>
      <c r="K102" s="68">
        <v>43770</v>
      </c>
      <c r="L102" s="67" t="s">
        <v>35</v>
      </c>
      <c r="M102" s="67" t="s">
        <v>36</v>
      </c>
      <c r="N102" s="67">
        <v>8.64</v>
      </c>
      <c r="O102" s="67">
        <v>8.64</v>
      </c>
      <c r="P102" s="67"/>
      <c r="Q102" s="67"/>
      <c r="R102" s="67" t="s">
        <v>1265</v>
      </c>
      <c r="S102" s="67">
        <f t="shared" si="1"/>
        <v>240</v>
      </c>
      <c r="T102" s="67" t="s">
        <v>37</v>
      </c>
      <c r="U102" s="67"/>
      <c r="V102" s="67"/>
      <c r="W102" s="67"/>
      <c r="X102" s="67" t="s">
        <v>3965</v>
      </c>
    </row>
    <row r="103" spans="1:24" s="59" customFormat="1" ht="27">
      <c r="A103" s="64"/>
      <c r="B103" s="64">
        <v>2019</v>
      </c>
      <c r="C103" s="65" t="s">
        <v>29</v>
      </c>
      <c r="D103" s="66" t="s">
        <v>3966</v>
      </c>
      <c r="E103" s="67" t="s">
        <v>3967</v>
      </c>
      <c r="F103" s="67" t="s">
        <v>31</v>
      </c>
      <c r="G103" s="67" t="s">
        <v>32</v>
      </c>
      <c r="H103" s="67" t="s">
        <v>1293</v>
      </c>
      <c r="I103" s="67" t="s">
        <v>34</v>
      </c>
      <c r="J103" s="67">
        <v>0.4</v>
      </c>
      <c r="K103" s="68">
        <v>43770</v>
      </c>
      <c r="L103" s="67" t="s">
        <v>35</v>
      </c>
      <c r="M103" s="67" t="s">
        <v>36</v>
      </c>
      <c r="N103" s="67">
        <v>14.4</v>
      </c>
      <c r="O103" s="67">
        <v>14.4</v>
      </c>
      <c r="P103" s="67"/>
      <c r="Q103" s="67"/>
      <c r="R103" s="67" t="s">
        <v>1293</v>
      </c>
      <c r="S103" s="67">
        <f t="shared" si="1"/>
        <v>400</v>
      </c>
      <c r="T103" s="67" t="s">
        <v>37</v>
      </c>
      <c r="U103" s="67"/>
      <c r="V103" s="67"/>
      <c r="W103" s="67"/>
      <c r="X103" s="67" t="s">
        <v>3968</v>
      </c>
    </row>
    <row r="104" spans="1:24" s="59" customFormat="1" ht="27">
      <c r="A104" s="64"/>
      <c r="B104" s="64">
        <v>2019</v>
      </c>
      <c r="C104" s="65" t="s">
        <v>29</v>
      </c>
      <c r="D104" s="66" t="s">
        <v>3969</v>
      </c>
      <c r="E104" s="67" t="s">
        <v>3967</v>
      </c>
      <c r="F104" s="67" t="s">
        <v>31</v>
      </c>
      <c r="G104" s="67" t="s">
        <v>32</v>
      </c>
      <c r="H104" s="67" t="s">
        <v>1293</v>
      </c>
      <c r="I104" s="67" t="s">
        <v>34</v>
      </c>
      <c r="J104" s="67">
        <v>0.15</v>
      </c>
      <c r="K104" s="68">
        <v>43770</v>
      </c>
      <c r="L104" s="67" t="s">
        <v>35</v>
      </c>
      <c r="M104" s="67" t="s">
        <v>36</v>
      </c>
      <c r="N104" s="67">
        <v>5.4</v>
      </c>
      <c r="O104" s="67">
        <v>5.4</v>
      </c>
      <c r="P104" s="67"/>
      <c r="Q104" s="67"/>
      <c r="R104" s="67" t="s">
        <v>1293</v>
      </c>
      <c r="S104" s="67">
        <f t="shared" si="1"/>
        <v>150</v>
      </c>
      <c r="T104" s="67" t="s">
        <v>37</v>
      </c>
      <c r="U104" s="67"/>
      <c r="V104" s="67"/>
      <c r="W104" s="67"/>
      <c r="X104" s="67" t="s">
        <v>3970</v>
      </c>
    </row>
    <row r="105" spans="1:24" s="59" customFormat="1" ht="27">
      <c r="A105" s="64"/>
      <c r="B105" s="64">
        <v>2019</v>
      </c>
      <c r="C105" s="65" t="s">
        <v>29</v>
      </c>
      <c r="D105" s="66" t="s">
        <v>3971</v>
      </c>
      <c r="E105" s="67" t="s">
        <v>3972</v>
      </c>
      <c r="F105" s="67" t="s">
        <v>31</v>
      </c>
      <c r="G105" s="67" t="s">
        <v>32</v>
      </c>
      <c r="H105" s="67" t="s">
        <v>1299</v>
      </c>
      <c r="I105" s="67" t="s">
        <v>34</v>
      </c>
      <c r="J105" s="67">
        <v>0.65</v>
      </c>
      <c r="K105" s="68">
        <v>43770</v>
      </c>
      <c r="L105" s="67" t="s">
        <v>35</v>
      </c>
      <c r="M105" s="67" t="s">
        <v>36</v>
      </c>
      <c r="N105" s="67">
        <v>23.4</v>
      </c>
      <c r="O105" s="67">
        <v>23.4</v>
      </c>
      <c r="P105" s="67"/>
      <c r="Q105" s="67"/>
      <c r="R105" s="67" t="s">
        <v>1299</v>
      </c>
      <c r="S105" s="67">
        <f t="shared" si="1"/>
        <v>650</v>
      </c>
      <c r="T105" s="67" t="s">
        <v>37</v>
      </c>
      <c r="U105" s="67"/>
      <c r="V105" s="67"/>
      <c r="W105" s="67"/>
      <c r="X105" s="67" t="s">
        <v>3973</v>
      </c>
    </row>
    <row r="106" spans="1:24" s="59" customFormat="1" ht="27">
      <c r="A106" s="64"/>
      <c r="B106" s="64">
        <v>2019</v>
      </c>
      <c r="C106" s="65" t="s">
        <v>29</v>
      </c>
      <c r="D106" s="66" t="s">
        <v>3974</v>
      </c>
      <c r="E106" s="67" t="s">
        <v>3972</v>
      </c>
      <c r="F106" s="67" t="s">
        <v>31</v>
      </c>
      <c r="G106" s="67" t="s">
        <v>32</v>
      </c>
      <c r="H106" s="67" t="s">
        <v>1299</v>
      </c>
      <c r="I106" s="67" t="s">
        <v>34</v>
      </c>
      <c r="J106" s="67">
        <v>0.2</v>
      </c>
      <c r="K106" s="68">
        <v>43770</v>
      </c>
      <c r="L106" s="67" t="s">
        <v>35</v>
      </c>
      <c r="M106" s="67" t="s">
        <v>36</v>
      </c>
      <c r="N106" s="67">
        <v>7.2</v>
      </c>
      <c r="O106" s="67">
        <v>7.2</v>
      </c>
      <c r="P106" s="67"/>
      <c r="Q106" s="67"/>
      <c r="R106" s="67" t="s">
        <v>1299</v>
      </c>
      <c r="S106" s="67">
        <f t="shared" si="1"/>
        <v>200</v>
      </c>
      <c r="T106" s="67" t="s">
        <v>37</v>
      </c>
      <c r="U106" s="67"/>
      <c r="V106" s="67"/>
      <c r="W106" s="67"/>
      <c r="X106" s="67" t="s">
        <v>3975</v>
      </c>
    </row>
    <row r="107" spans="1:24" s="59" customFormat="1" ht="27">
      <c r="A107" s="64"/>
      <c r="B107" s="64">
        <v>2019</v>
      </c>
      <c r="C107" s="65" t="s">
        <v>29</v>
      </c>
      <c r="D107" s="66" t="s">
        <v>3976</v>
      </c>
      <c r="E107" s="67" t="s">
        <v>3977</v>
      </c>
      <c r="F107" s="67" t="s">
        <v>31</v>
      </c>
      <c r="G107" s="67" t="s">
        <v>32</v>
      </c>
      <c r="H107" s="67" t="s">
        <v>1046</v>
      </c>
      <c r="I107" s="67" t="s">
        <v>34</v>
      </c>
      <c r="J107" s="67">
        <v>1.93</v>
      </c>
      <c r="K107" s="68">
        <v>43770</v>
      </c>
      <c r="L107" s="67" t="s">
        <v>35</v>
      </c>
      <c r="M107" s="67" t="s">
        <v>36</v>
      </c>
      <c r="N107" s="67">
        <v>69.48</v>
      </c>
      <c r="O107" s="67">
        <v>69.48</v>
      </c>
      <c r="P107" s="67"/>
      <c r="Q107" s="67"/>
      <c r="R107" s="67" t="s">
        <v>1046</v>
      </c>
      <c r="S107" s="67">
        <f t="shared" si="1"/>
        <v>1930</v>
      </c>
      <c r="T107" s="67" t="s">
        <v>37</v>
      </c>
      <c r="U107" s="67"/>
      <c r="V107" s="67"/>
      <c r="W107" s="67"/>
      <c r="X107" s="67" t="s">
        <v>3978</v>
      </c>
    </row>
    <row r="108" spans="1:24" s="59" customFormat="1" ht="27">
      <c r="A108" s="64"/>
      <c r="B108" s="64">
        <v>2019</v>
      </c>
      <c r="C108" s="65" t="s">
        <v>29</v>
      </c>
      <c r="D108" s="66" t="s">
        <v>3979</v>
      </c>
      <c r="E108" s="67" t="s">
        <v>3980</v>
      </c>
      <c r="F108" s="67" t="s">
        <v>31</v>
      </c>
      <c r="G108" s="67" t="s">
        <v>32</v>
      </c>
      <c r="H108" s="67" t="s">
        <v>3981</v>
      </c>
      <c r="I108" s="67" t="s">
        <v>34</v>
      </c>
      <c r="J108" s="67">
        <v>1.7</v>
      </c>
      <c r="K108" s="68">
        <v>43770</v>
      </c>
      <c r="L108" s="67" t="s">
        <v>35</v>
      </c>
      <c r="M108" s="67" t="s">
        <v>36</v>
      </c>
      <c r="N108" s="67">
        <v>61.2</v>
      </c>
      <c r="O108" s="67">
        <v>61.2</v>
      </c>
      <c r="P108" s="67"/>
      <c r="Q108" s="67"/>
      <c r="R108" s="67" t="s">
        <v>3981</v>
      </c>
      <c r="S108" s="67">
        <f t="shared" si="1"/>
        <v>1700</v>
      </c>
      <c r="T108" s="67" t="s">
        <v>37</v>
      </c>
      <c r="U108" s="67"/>
      <c r="V108" s="67"/>
      <c r="W108" s="67"/>
      <c r="X108" s="67" t="s">
        <v>3982</v>
      </c>
    </row>
    <row r="109" spans="1:24" s="59" customFormat="1" ht="27">
      <c r="A109" s="64"/>
      <c r="B109" s="64">
        <v>2019</v>
      </c>
      <c r="C109" s="65" t="s">
        <v>29</v>
      </c>
      <c r="D109" s="66" t="s">
        <v>3983</v>
      </c>
      <c r="E109" s="67" t="s">
        <v>3984</v>
      </c>
      <c r="F109" s="67" t="s">
        <v>31</v>
      </c>
      <c r="G109" s="67" t="s">
        <v>32</v>
      </c>
      <c r="H109" s="67" t="s">
        <v>3985</v>
      </c>
      <c r="I109" s="67" t="s">
        <v>34</v>
      </c>
      <c r="J109" s="67">
        <v>1.3</v>
      </c>
      <c r="K109" s="68">
        <v>43770</v>
      </c>
      <c r="L109" s="67" t="s">
        <v>35</v>
      </c>
      <c r="M109" s="67" t="s">
        <v>36</v>
      </c>
      <c r="N109" s="67">
        <v>46.8</v>
      </c>
      <c r="O109" s="67">
        <v>46.8</v>
      </c>
      <c r="P109" s="67"/>
      <c r="Q109" s="67"/>
      <c r="R109" s="67" t="s">
        <v>3985</v>
      </c>
      <c r="S109" s="67">
        <f t="shared" si="1"/>
        <v>1300</v>
      </c>
      <c r="T109" s="67" t="s">
        <v>37</v>
      </c>
      <c r="U109" s="67"/>
      <c r="V109" s="67"/>
      <c r="W109" s="67"/>
      <c r="X109" s="67" t="s">
        <v>3986</v>
      </c>
    </row>
    <row r="110" spans="1:24" s="59" customFormat="1" ht="27">
      <c r="A110" s="64"/>
      <c r="B110" s="64">
        <v>2019</v>
      </c>
      <c r="C110" s="65" t="s">
        <v>29</v>
      </c>
      <c r="D110" s="66" t="s">
        <v>3987</v>
      </c>
      <c r="E110" s="67" t="s">
        <v>3988</v>
      </c>
      <c r="F110" s="67" t="s">
        <v>31</v>
      </c>
      <c r="G110" s="67" t="s">
        <v>32</v>
      </c>
      <c r="H110" s="67" t="s">
        <v>3989</v>
      </c>
      <c r="I110" s="67" t="s">
        <v>34</v>
      </c>
      <c r="J110" s="67">
        <v>1.3</v>
      </c>
      <c r="K110" s="68">
        <v>43770</v>
      </c>
      <c r="L110" s="67" t="s">
        <v>35</v>
      </c>
      <c r="M110" s="67" t="s">
        <v>36</v>
      </c>
      <c r="N110" s="67">
        <v>46.8</v>
      </c>
      <c r="O110" s="67">
        <v>46.8</v>
      </c>
      <c r="P110" s="67"/>
      <c r="Q110" s="67"/>
      <c r="R110" s="67" t="s">
        <v>3989</v>
      </c>
      <c r="S110" s="67">
        <f t="shared" si="1"/>
        <v>1300</v>
      </c>
      <c r="T110" s="67" t="s">
        <v>37</v>
      </c>
      <c r="U110" s="67"/>
      <c r="V110" s="67"/>
      <c r="W110" s="67"/>
      <c r="X110" s="67" t="s">
        <v>3990</v>
      </c>
    </row>
    <row r="111" spans="1:24" s="59" customFormat="1" ht="27">
      <c r="A111" s="64"/>
      <c r="B111" s="64">
        <v>2019</v>
      </c>
      <c r="C111" s="65" t="s">
        <v>29</v>
      </c>
      <c r="D111" s="66" t="s">
        <v>3991</v>
      </c>
      <c r="E111" s="67" t="s">
        <v>3992</v>
      </c>
      <c r="F111" s="67" t="s">
        <v>31</v>
      </c>
      <c r="G111" s="67" t="s">
        <v>32</v>
      </c>
      <c r="H111" s="67" t="s">
        <v>1573</v>
      </c>
      <c r="I111" s="67" t="s">
        <v>34</v>
      </c>
      <c r="J111" s="67">
        <v>0.4</v>
      </c>
      <c r="K111" s="68">
        <v>43770</v>
      </c>
      <c r="L111" s="67" t="s">
        <v>35</v>
      </c>
      <c r="M111" s="67" t="s">
        <v>36</v>
      </c>
      <c r="N111" s="67">
        <v>14.4</v>
      </c>
      <c r="O111" s="67">
        <v>14.4</v>
      </c>
      <c r="P111" s="67"/>
      <c r="Q111" s="67"/>
      <c r="R111" s="67" t="s">
        <v>1573</v>
      </c>
      <c r="S111" s="67">
        <f t="shared" si="1"/>
        <v>400</v>
      </c>
      <c r="T111" s="67" t="s">
        <v>37</v>
      </c>
      <c r="U111" s="67"/>
      <c r="V111" s="67"/>
      <c r="W111" s="67"/>
      <c r="X111" s="67" t="s">
        <v>3993</v>
      </c>
    </row>
    <row r="112" spans="1:24" s="59" customFormat="1" ht="27">
      <c r="A112" s="64"/>
      <c r="B112" s="64">
        <v>2019</v>
      </c>
      <c r="C112" s="65" t="s">
        <v>29</v>
      </c>
      <c r="D112" s="66" t="s">
        <v>3994</v>
      </c>
      <c r="E112" s="67" t="s">
        <v>3995</v>
      </c>
      <c r="F112" s="67" t="s">
        <v>31</v>
      </c>
      <c r="G112" s="67" t="s">
        <v>32</v>
      </c>
      <c r="H112" s="67" t="s">
        <v>3996</v>
      </c>
      <c r="I112" s="67" t="s">
        <v>34</v>
      </c>
      <c r="J112" s="67">
        <v>0.8</v>
      </c>
      <c r="K112" s="68">
        <v>43770</v>
      </c>
      <c r="L112" s="67" t="s">
        <v>35</v>
      </c>
      <c r="M112" s="67" t="s">
        <v>36</v>
      </c>
      <c r="N112" s="67">
        <v>28.8</v>
      </c>
      <c r="O112" s="67">
        <v>28.8</v>
      </c>
      <c r="P112" s="67"/>
      <c r="Q112" s="67"/>
      <c r="R112" s="67" t="s">
        <v>3996</v>
      </c>
      <c r="S112" s="67">
        <f t="shared" si="1"/>
        <v>800</v>
      </c>
      <c r="T112" s="67" t="s">
        <v>37</v>
      </c>
      <c r="U112" s="67"/>
      <c r="V112" s="67"/>
      <c r="W112" s="67"/>
      <c r="X112" s="67" t="s">
        <v>3997</v>
      </c>
    </row>
    <row r="113" spans="1:24" s="59" customFormat="1" ht="27">
      <c r="A113" s="64"/>
      <c r="B113" s="64">
        <v>2019</v>
      </c>
      <c r="C113" s="65" t="s">
        <v>29</v>
      </c>
      <c r="D113" s="66" t="s">
        <v>3998</v>
      </c>
      <c r="E113" s="67" t="s">
        <v>3999</v>
      </c>
      <c r="F113" s="67" t="s">
        <v>31</v>
      </c>
      <c r="G113" s="67" t="s">
        <v>32</v>
      </c>
      <c r="H113" s="67" t="s">
        <v>2605</v>
      </c>
      <c r="I113" s="67" t="s">
        <v>34</v>
      </c>
      <c r="J113" s="67">
        <v>0.3</v>
      </c>
      <c r="K113" s="68">
        <v>43770</v>
      </c>
      <c r="L113" s="67" t="s">
        <v>35</v>
      </c>
      <c r="M113" s="67" t="s">
        <v>36</v>
      </c>
      <c r="N113" s="67">
        <v>10.8</v>
      </c>
      <c r="O113" s="67">
        <v>10.8</v>
      </c>
      <c r="P113" s="67"/>
      <c r="Q113" s="67"/>
      <c r="R113" s="67" t="s">
        <v>2605</v>
      </c>
      <c r="S113" s="67">
        <f t="shared" si="1"/>
        <v>300</v>
      </c>
      <c r="T113" s="67" t="s">
        <v>37</v>
      </c>
      <c r="U113" s="67"/>
      <c r="V113" s="67"/>
      <c r="W113" s="67"/>
      <c r="X113" s="67" t="s">
        <v>4000</v>
      </c>
    </row>
    <row r="114" spans="1:24" s="59" customFormat="1" ht="27">
      <c r="A114" s="64"/>
      <c r="B114" s="64">
        <v>2019</v>
      </c>
      <c r="C114" s="65" t="s">
        <v>29</v>
      </c>
      <c r="D114" s="66" t="s">
        <v>4001</v>
      </c>
      <c r="E114" s="67" t="s">
        <v>4002</v>
      </c>
      <c r="F114" s="67" t="s">
        <v>31</v>
      </c>
      <c r="G114" s="67" t="s">
        <v>32</v>
      </c>
      <c r="H114" s="67" t="s">
        <v>4003</v>
      </c>
      <c r="I114" s="67" t="s">
        <v>34</v>
      </c>
      <c r="J114" s="67">
        <v>1.8</v>
      </c>
      <c r="K114" s="68">
        <v>43770</v>
      </c>
      <c r="L114" s="67" t="s">
        <v>35</v>
      </c>
      <c r="M114" s="67" t="s">
        <v>36</v>
      </c>
      <c r="N114" s="67">
        <v>81</v>
      </c>
      <c r="O114" s="67">
        <v>81</v>
      </c>
      <c r="P114" s="67"/>
      <c r="Q114" s="67"/>
      <c r="R114" s="67" t="s">
        <v>4003</v>
      </c>
      <c r="S114" s="67">
        <f t="shared" si="1"/>
        <v>1800</v>
      </c>
      <c r="T114" s="67" t="s">
        <v>37</v>
      </c>
      <c r="U114" s="67"/>
      <c r="V114" s="67"/>
      <c r="W114" s="67"/>
      <c r="X114" s="67" t="s">
        <v>4004</v>
      </c>
    </row>
    <row r="115" spans="1:24" s="59" customFormat="1" ht="27">
      <c r="A115" s="64"/>
      <c r="B115" s="64">
        <v>2019</v>
      </c>
      <c r="C115" s="65" t="s">
        <v>29</v>
      </c>
      <c r="D115" s="66" t="s">
        <v>4005</v>
      </c>
      <c r="E115" s="67" t="s">
        <v>4006</v>
      </c>
      <c r="F115" s="67" t="s">
        <v>31</v>
      </c>
      <c r="G115" s="67" t="s">
        <v>32</v>
      </c>
      <c r="H115" s="67" t="s">
        <v>2595</v>
      </c>
      <c r="I115" s="67" t="s">
        <v>34</v>
      </c>
      <c r="J115" s="67">
        <v>1.6</v>
      </c>
      <c r="K115" s="68">
        <v>43770</v>
      </c>
      <c r="L115" s="67" t="s">
        <v>35</v>
      </c>
      <c r="M115" s="67" t="s">
        <v>36</v>
      </c>
      <c r="N115" s="67">
        <v>72</v>
      </c>
      <c r="O115" s="67">
        <v>72</v>
      </c>
      <c r="P115" s="67"/>
      <c r="Q115" s="67"/>
      <c r="R115" s="67" t="s">
        <v>2595</v>
      </c>
      <c r="S115" s="67">
        <f t="shared" si="1"/>
        <v>1600</v>
      </c>
      <c r="T115" s="67" t="s">
        <v>37</v>
      </c>
      <c r="U115" s="67"/>
      <c r="V115" s="67"/>
      <c r="W115" s="67"/>
      <c r="X115" s="67" t="s">
        <v>4007</v>
      </c>
    </row>
    <row r="116" spans="1:24" s="59" customFormat="1" ht="27">
      <c r="A116" s="64"/>
      <c r="B116" s="64">
        <v>2019</v>
      </c>
      <c r="C116" s="65" t="s">
        <v>29</v>
      </c>
      <c r="D116" s="66" t="s">
        <v>4008</v>
      </c>
      <c r="E116" s="67" t="s">
        <v>4009</v>
      </c>
      <c r="F116" s="67" t="s">
        <v>31</v>
      </c>
      <c r="G116" s="67" t="s">
        <v>32</v>
      </c>
      <c r="H116" s="67" t="s">
        <v>1654</v>
      </c>
      <c r="I116" s="67" t="s">
        <v>34</v>
      </c>
      <c r="J116" s="67">
        <v>1.9</v>
      </c>
      <c r="K116" s="68">
        <v>43770</v>
      </c>
      <c r="L116" s="67" t="s">
        <v>35</v>
      </c>
      <c r="M116" s="67" t="s">
        <v>36</v>
      </c>
      <c r="N116" s="67">
        <v>85.5</v>
      </c>
      <c r="O116" s="67">
        <v>85.5</v>
      </c>
      <c r="P116" s="67"/>
      <c r="Q116" s="67"/>
      <c r="R116" s="67" t="s">
        <v>1654</v>
      </c>
      <c r="S116" s="67">
        <f t="shared" si="1"/>
        <v>1900</v>
      </c>
      <c r="T116" s="67" t="s">
        <v>37</v>
      </c>
      <c r="U116" s="67"/>
      <c r="V116" s="67"/>
      <c r="W116" s="67"/>
      <c r="X116" s="67" t="s">
        <v>4010</v>
      </c>
    </row>
    <row r="117" spans="1:24" s="59" customFormat="1" ht="27">
      <c r="A117" s="64"/>
      <c r="B117" s="64">
        <v>2019</v>
      </c>
      <c r="C117" s="65" t="s">
        <v>29</v>
      </c>
      <c r="D117" s="66" t="s">
        <v>4011</v>
      </c>
      <c r="E117" s="67" t="s">
        <v>4012</v>
      </c>
      <c r="F117" s="67" t="s">
        <v>31</v>
      </c>
      <c r="G117" s="67" t="s">
        <v>32</v>
      </c>
      <c r="H117" s="67" t="s">
        <v>2863</v>
      </c>
      <c r="I117" s="67" t="s">
        <v>34</v>
      </c>
      <c r="J117" s="67">
        <v>2.3</v>
      </c>
      <c r="K117" s="68">
        <v>43770</v>
      </c>
      <c r="L117" s="67" t="s">
        <v>35</v>
      </c>
      <c r="M117" s="67" t="s">
        <v>36</v>
      </c>
      <c r="N117" s="67">
        <v>82.8</v>
      </c>
      <c r="O117" s="67">
        <v>82.8</v>
      </c>
      <c r="P117" s="67"/>
      <c r="Q117" s="67"/>
      <c r="R117" s="67" t="s">
        <v>2863</v>
      </c>
      <c r="S117" s="67">
        <f t="shared" si="1"/>
        <v>2300</v>
      </c>
      <c r="T117" s="67" t="s">
        <v>37</v>
      </c>
      <c r="U117" s="67"/>
      <c r="V117" s="67"/>
      <c r="W117" s="67"/>
      <c r="X117" s="67" t="s">
        <v>4013</v>
      </c>
    </row>
    <row r="118" spans="1:24" s="59" customFormat="1" ht="40.5">
      <c r="A118" s="64"/>
      <c r="B118" s="64">
        <v>2019</v>
      </c>
      <c r="C118" s="65" t="s">
        <v>29</v>
      </c>
      <c r="D118" s="66" t="s">
        <v>4014</v>
      </c>
      <c r="E118" s="67" t="s">
        <v>4012</v>
      </c>
      <c r="F118" s="67" t="s">
        <v>31</v>
      </c>
      <c r="G118" s="67" t="s">
        <v>32</v>
      </c>
      <c r="H118" s="67" t="s">
        <v>2863</v>
      </c>
      <c r="I118" s="67" t="s">
        <v>34</v>
      </c>
      <c r="J118" s="67">
        <v>1.5</v>
      </c>
      <c r="K118" s="68">
        <v>43770</v>
      </c>
      <c r="L118" s="67" t="s">
        <v>35</v>
      </c>
      <c r="M118" s="67" t="s">
        <v>36</v>
      </c>
      <c r="N118" s="67">
        <v>48</v>
      </c>
      <c r="O118" s="67">
        <v>48</v>
      </c>
      <c r="P118" s="67"/>
      <c r="Q118" s="67"/>
      <c r="R118" s="67" t="s">
        <v>2863</v>
      </c>
      <c r="S118" s="67">
        <f t="shared" si="1"/>
        <v>1500</v>
      </c>
      <c r="T118" s="67" t="s">
        <v>37</v>
      </c>
      <c r="U118" s="67"/>
      <c r="V118" s="67"/>
      <c r="W118" s="67"/>
      <c r="X118" s="67" t="s">
        <v>4015</v>
      </c>
    </row>
    <row r="119" spans="1:24" s="59" customFormat="1" ht="27">
      <c r="A119" s="64"/>
      <c r="B119" s="64">
        <v>2019</v>
      </c>
      <c r="C119" s="65" t="s">
        <v>29</v>
      </c>
      <c r="D119" s="66" t="s">
        <v>4016</v>
      </c>
      <c r="E119" s="67" t="s">
        <v>4017</v>
      </c>
      <c r="F119" s="67" t="s">
        <v>31</v>
      </c>
      <c r="G119" s="67" t="s">
        <v>32</v>
      </c>
      <c r="H119" s="67" t="s">
        <v>1464</v>
      </c>
      <c r="I119" s="67" t="s">
        <v>34</v>
      </c>
      <c r="J119" s="67">
        <v>1.35</v>
      </c>
      <c r="K119" s="68">
        <v>43770</v>
      </c>
      <c r="L119" s="67" t="s">
        <v>35</v>
      </c>
      <c r="M119" s="67" t="s">
        <v>36</v>
      </c>
      <c r="N119" s="67">
        <v>43.2</v>
      </c>
      <c r="O119" s="67">
        <v>43.2</v>
      </c>
      <c r="P119" s="67"/>
      <c r="Q119" s="67"/>
      <c r="R119" s="67" t="s">
        <v>1464</v>
      </c>
      <c r="S119" s="67">
        <f t="shared" si="1"/>
        <v>1350</v>
      </c>
      <c r="T119" s="67" t="s">
        <v>37</v>
      </c>
      <c r="U119" s="67"/>
      <c r="V119" s="67"/>
      <c r="W119" s="67"/>
      <c r="X119" s="67" t="s">
        <v>4018</v>
      </c>
    </row>
    <row r="120" spans="1:24" s="59" customFormat="1" ht="27">
      <c r="A120" s="64"/>
      <c r="B120" s="64">
        <v>2019</v>
      </c>
      <c r="C120" s="65" t="s">
        <v>29</v>
      </c>
      <c r="D120" s="66" t="s">
        <v>4019</v>
      </c>
      <c r="E120" s="67" t="s">
        <v>4020</v>
      </c>
      <c r="F120" s="67" t="s">
        <v>31</v>
      </c>
      <c r="G120" s="67" t="s">
        <v>32</v>
      </c>
      <c r="H120" s="67" t="s">
        <v>2438</v>
      </c>
      <c r="I120" s="67" t="s">
        <v>34</v>
      </c>
      <c r="J120" s="67">
        <v>1.2</v>
      </c>
      <c r="K120" s="68">
        <v>43770</v>
      </c>
      <c r="L120" s="67" t="s">
        <v>35</v>
      </c>
      <c r="M120" s="67" t="s">
        <v>36</v>
      </c>
      <c r="N120" s="67">
        <v>38.4</v>
      </c>
      <c r="O120" s="67">
        <v>38.4</v>
      </c>
      <c r="P120" s="67"/>
      <c r="Q120" s="67"/>
      <c r="R120" s="67" t="s">
        <v>2438</v>
      </c>
      <c r="S120" s="67">
        <f t="shared" si="1"/>
        <v>1200</v>
      </c>
      <c r="T120" s="67" t="s">
        <v>37</v>
      </c>
      <c r="U120" s="67"/>
      <c r="V120" s="67"/>
      <c r="W120" s="67"/>
      <c r="X120" s="67" t="s">
        <v>4021</v>
      </c>
    </row>
    <row r="121" spans="1:24" s="59" customFormat="1" ht="27">
      <c r="A121" s="64"/>
      <c r="B121" s="64">
        <v>2019</v>
      </c>
      <c r="C121" s="65" t="s">
        <v>29</v>
      </c>
      <c r="D121" s="66" t="s">
        <v>4022</v>
      </c>
      <c r="E121" s="67" t="s">
        <v>4023</v>
      </c>
      <c r="F121" s="67" t="s">
        <v>31</v>
      </c>
      <c r="G121" s="67" t="s">
        <v>32</v>
      </c>
      <c r="H121" s="67" t="s">
        <v>2740</v>
      </c>
      <c r="I121" s="67" t="s">
        <v>34</v>
      </c>
      <c r="J121" s="67">
        <v>1</v>
      </c>
      <c r="K121" s="68">
        <v>43770</v>
      </c>
      <c r="L121" s="67" t="s">
        <v>35</v>
      </c>
      <c r="M121" s="67" t="s">
        <v>36</v>
      </c>
      <c r="N121" s="67">
        <v>40</v>
      </c>
      <c r="O121" s="67">
        <v>40</v>
      </c>
      <c r="P121" s="67"/>
      <c r="Q121" s="67"/>
      <c r="R121" s="67" t="s">
        <v>2740</v>
      </c>
      <c r="S121" s="67">
        <f t="shared" si="1"/>
        <v>1000</v>
      </c>
      <c r="T121" s="67" t="s">
        <v>37</v>
      </c>
      <c r="U121" s="67"/>
      <c r="V121" s="67"/>
      <c r="W121" s="67"/>
      <c r="X121" s="67" t="s">
        <v>4024</v>
      </c>
    </row>
    <row r="122" spans="1:24" s="59" customFormat="1" ht="40.5">
      <c r="A122" s="64"/>
      <c r="B122" s="64">
        <v>2019</v>
      </c>
      <c r="C122" s="65" t="s">
        <v>29</v>
      </c>
      <c r="D122" s="66" t="s">
        <v>4025</v>
      </c>
      <c r="E122" s="67" t="s">
        <v>4026</v>
      </c>
      <c r="F122" s="67" t="s">
        <v>31</v>
      </c>
      <c r="G122" s="67" t="s">
        <v>32</v>
      </c>
      <c r="H122" s="67" t="s">
        <v>2530</v>
      </c>
      <c r="I122" s="67" t="s">
        <v>34</v>
      </c>
      <c r="J122" s="67">
        <v>0.6</v>
      </c>
      <c r="K122" s="68">
        <v>43770</v>
      </c>
      <c r="L122" s="67" t="s">
        <v>35</v>
      </c>
      <c r="M122" s="67" t="s">
        <v>36</v>
      </c>
      <c r="N122" s="67">
        <v>21.6</v>
      </c>
      <c r="O122" s="67">
        <v>21.6</v>
      </c>
      <c r="P122" s="67"/>
      <c r="Q122" s="67"/>
      <c r="R122" s="67" t="s">
        <v>2530</v>
      </c>
      <c r="S122" s="67">
        <f t="shared" si="1"/>
        <v>600</v>
      </c>
      <c r="T122" s="67" t="s">
        <v>37</v>
      </c>
      <c r="U122" s="67"/>
      <c r="V122" s="67"/>
      <c r="W122" s="67"/>
      <c r="X122" s="67" t="s">
        <v>4027</v>
      </c>
    </row>
    <row r="123" spans="1:24" s="59" customFormat="1" ht="27">
      <c r="A123" s="64"/>
      <c r="B123" s="64">
        <v>2019</v>
      </c>
      <c r="C123" s="65" t="s">
        <v>29</v>
      </c>
      <c r="D123" s="66" t="s">
        <v>4028</v>
      </c>
      <c r="E123" s="67" t="s">
        <v>4029</v>
      </c>
      <c r="F123" s="67" t="s">
        <v>31</v>
      </c>
      <c r="G123" s="67" t="s">
        <v>32</v>
      </c>
      <c r="H123" s="67" t="s">
        <v>1478</v>
      </c>
      <c r="I123" s="67" t="s">
        <v>34</v>
      </c>
      <c r="J123" s="67">
        <v>3.8</v>
      </c>
      <c r="K123" s="68">
        <v>43770</v>
      </c>
      <c r="L123" s="67" t="s">
        <v>35</v>
      </c>
      <c r="M123" s="67" t="s">
        <v>36</v>
      </c>
      <c r="N123" s="67">
        <v>171</v>
      </c>
      <c r="O123" s="67">
        <v>171</v>
      </c>
      <c r="P123" s="67"/>
      <c r="Q123" s="67"/>
      <c r="R123" s="67" t="s">
        <v>1478</v>
      </c>
      <c r="S123" s="67">
        <f t="shared" si="1"/>
        <v>3800</v>
      </c>
      <c r="T123" s="67" t="s">
        <v>37</v>
      </c>
      <c r="U123" s="67"/>
      <c r="V123" s="67"/>
      <c r="W123" s="67"/>
      <c r="X123" s="67" t="s">
        <v>4030</v>
      </c>
    </row>
    <row r="124" spans="1:24" s="59" customFormat="1" ht="27">
      <c r="A124" s="64"/>
      <c r="B124" s="64">
        <v>2019</v>
      </c>
      <c r="C124" s="65" t="s">
        <v>29</v>
      </c>
      <c r="D124" s="66" t="s">
        <v>4031</v>
      </c>
      <c r="E124" s="67" t="s">
        <v>4032</v>
      </c>
      <c r="F124" s="67" t="s">
        <v>31</v>
      </c>
      <c r="G124" s="67" t="s">
        <v>32</v>
      </c>
      <c r="H124" s="67" t="s">
        <v>435</v>
      </c>
      <c r="I124" s="67" t="s">
        <v>34</v>
      </c>
      <c r="J124" s="67">
        <v>4</v>
      </c>
      <c r="K124" s="68">
        <v>43770</v>
      </c>
      <c r="L124" s="67" t="s">
        <v>35</v>
      </c>
      <c r="M124" s="67" t="s">
        <v>36</v>
      </c>
      <c r="N124" s="67">
        <v>156</v>
      </c>
      <c r="O124" s="67">
        <v>156</v>
      </c>
      <c r="P124" s="67"/>
      <c r="Q124" s="67"/>
      <c r="R124" s="67" t="s">
        <v>435</v>
      </c>
      <c r="S124" s="67">
        <f t="shared" si="1"/>
        <v>4000</v>
      </c>
      <c r="T124" s="67" t="s">
        <v>37</v>
      </c>
      <c r="U124" s="67"/>
      <c r="V124" s="67"/>
      <c r="W124" s="67"/>
      <c r="X124" s="67" t="s">
        <v>4033</v>
      </c>
    </row>
    <row r="125" spans="1:24" s="59" customFormat="1" ht="27">
      <c r="A125" s="64"/>
      <c r="B125" s="64">
        <v>2019</v>
      </c>
      <c r="C125" s="65" t="s">
        <v>29</v>
      </c>
      <c r="D125" s="66" t="s">
        <v>4034</v>
      </c>
      <c r="E125" s="67" t="s">
        <v>4035</v>
      </c>
      <c r="F125" s="67" t="s">
        <v>31</v>
      </c>
      <c r="G125" s="67" t="s">
        <v>32</v>
      </c>
      <c r="H125" s="67" t="s">
        <v>2538</v>
      </c>
      <c r="I125" s="67" t="s">
        <v>34</v>
      </c>
      <c r="J125" s="67">
        <v>0.55</v>
      </c>
      <c r="K125" s="68">
        <v>43770</v>
      </c>
      <c r="L125" s="67" t="s">
        <v>35</v>
      </c>
      <c r="M125" s="67" t="s">
        <v>36</v>
      </c>
      <c r="N125" s="67">
        <v>19.8</v>
      </c>
      <c r="O125" s="67">
        <v>19.8</v>
      </c>
      <c r="P125" s="67"/>
      <c r="Q125" s="67"/>
      <c r="R125" s="67" t="s">
        <v>2538</v>
      </c>
      <c r="S125" s="67">
        <f t="shared" si="1"/>
        <v>550</v>
      </c>
      <c r="T125" s="67" t="s">
        <v>37</v>
      </c>
      <c r="U125" s="67"/>
      <c r="V125" s="67"/>
      <c r="W125" s="67"/>
      <c r="X125" s="67" t="s">
        <v>4036</v>
      </c>
    </row>
    <row r="126" spans="1:24" s="59" customFormat="1" ht="27">
      <c r="A126" s="64"/>
      <c r="B126" s="64">
        <v>2019</v>
      </c>
      <c r="C126" s="65" t="s">
        <v>29</v>
      </c>
      <c r="D126" s="66" t="s">
        <v>4037</v>
      </c>
      <c r="E126" s="67" t="s">
        <v>4035</v>
      </c>
      <c r="F126" s="67" t="s">
        <v>31</v>
      </c>
      <c r="G126" s="67" t="s">
        <v>32</v>
      </c>
      <c r="H126" s="67" t="s">
        <v>2538</v>
      </c>
      <c r="I126" s="67" t="s">
        <v>34</v>
      </c>
      <c r="J126" s="67">
        <v>0.95</v>
      </c>
      <c r="K126" s="68">
        <v>43770</v>
      </c>
      <c r="L126" s="67" t="s">
        <v>35</v>
      </c>
      <c r="M126" s="67" t="s">
        <v>36</v>
      </c>
      <c r="N126" s="67">
        <v>34.2</v>
      </c>
      <c r="O126" s="67">
        <v>34.2</v>
      </c>
      <c r="P126" s="67"/>
      <c r="Q126" s="67"/>
      <c r="R126" s="67" t="s">
        <v>2538</v>
      </c>
      <c r="S126" s="67">
        <f t="shared" si="1"/>
        <v>950</v>
      </c>
      <c r="T126" s="67" t="s">
        <v>37</v>
      </c>
      <c r="U126" s="67"/>
      <c r="V126" s="67"/>
      <c r="W126" s="67"/>
      <c r="X126" s="67" t="s">
        <v>4038</v>
      </c>
    </row>
    <row r="127" spans="1:24" s="59" customFormat="1" ht="27">
      <c r="A127" s="64"/>
      <c r="B127" s="64">
        <v>2019</v>
      </c>
      <c r="C127" s="65" t="s">
        <v>29</v>
      </c>
      <c r="D127" s="66" t="s">
        <v>4039</v>
      </c>
      <c r="E127" s="67" t="s">
        <v>4040</v>
      </c>
      <c r="F127" s="67" t="s">
        <v>31</v>
      </c>
      <c r="G127" s="67" t="s">
        <v>32</v>
      </c>
      <c r="H127" s="67" t="s">
        <v>1740</v>
      </c>
      <c r="I127" s="67" t="s">
        <v>34</v>
      </c>
      <c r="J127" s="67">
        <v>0.9</v>
      </c>
      <c r="K127" s="68">
        <v>43770</v>
      </c>
      <c r="L127" s="67" t="s">
        <v>35</v>
      </c>
      <c r="M127" s="67" t="s">
        <v>36</v>
      </c>
      <c r="N127" s="67">
        <v>32.4</v>
      </c>
      <c r="O127" s="67">
        <v>32.4</v>
      </c>
      <c r="P127" s="67"/>
      <c r="Q127" s="67"/>
      <c r="R127" s="67" t="s">
        <v>1740</v>
      </c>
      <c r="S127" s="67">
        <f t="shared" si="1"/>
        <v>900</v>
      </c>
      <c r="T127" s="67" t="s">
        <v>37</v>
      </c>
      <c r="U127" s="67"/>
      <c r="V127" s="67"/>
      <c r="W127" s="67"/>
      <c r="X127" s="67" t="s">
        <v>4041</v>
      </c>
    </row>
    <row r="128" spans="1:24" s="59" customFormat="1" ht="27">
      <c r="A128" s="64"/>
      <c r="B128" s="64">
        <v>2019</v>
      </c>
      <c r="C128" s="65" t="s">
        <v>29</v>
      </c>
      <c r="D128" s="66" t="s">
        <v>4042</v>
      </c>
      <c r="E128" s="67" t="s">
        <v>4040</v>
      </c>
      <c r="F128" s="67" t="s">
        <v>31</v>
      </c>
      <c r="G128" s="67" t="s">
        <v>32</v>
      </c>
      <c r="H128" s="67" t="s">
        <v>1740</v>
      </c>
      <c r="I128" s="67" t="s">
        <v>34</v>
      </c>
      <c r="J128" s="67">
        <v>1.5</v>
      </c>
      <c r="K128" s="68">
        <v>43770</v>
      </c>
      <c r="L128" s="67" t="s">
        <v>35</v>
      </c>
      <c r="M128" s="67" t="s">
        <v>36</v>
      </c>
      <c r="N128" s="67">
        <v>54</v>
      </c>
      <c r="O128" s="67">
        <v>54</v>
      </c>
      <c r="P128" s="67"/>
      <c r="Q128" s="67"/>
      <c r="R128" s="67" t="s">
        <v>1740</v>
      </c>
      <c r="S128" s="67">
        <f t="shared" si="1"/>
        <v>1500</v>
      </c>
      <c r="T128" s="67" t="s">
        <v>37</v>
      </c>
      <c r="U128" s="67"/>
      <c r="V128" s="67"/>
      <c r="W128" s="67"/>
      <c r="X128" s="67" t="s">
        <v>4043</v>
      </c>
    </row>
    <row r="129" spans="1:24" s="59" customFormat="1" ht="27">
      <c r="A129" s="64"/>
      <c r="B129" s="64">
        <v>2019</v>
      </c>
      <c r="C129" s="65" t="s">
        <v>29</v>
      </c>
      <c r="D129" s="66" t="s">
        <v>4044</v>
      </c>
      <c r="E129" s="67" t="s">
        <v>4045</v>
      </c>
      <c r="F129" s="67" t="s">
        <v>31</v>
      </c>
      <c r="G129" s="67" t="s">
        <v>32</v>
      </c>
      <c r="H129" s="67" t="s">
        <v>469</v>
      </c>
      <c r="I129" s="67" t="s">
        <v>34</v>
      </c>
      <c r="J129" s="67">
        <v>0.5</v>
      </c>
      <c r="K129" s="68">
        <v>43770</v>
      </c>
      <c r="L129" s="67" t="s">
        <v>35</v>
      </c>
      <c r="M129" s="67" t="s">
        <v>36</v>
      </c>
      <c r="N129" s="67">
        <v>18</v>
      </c>
      <c r="O129" s="67">
        <v>18</v>
      </c>
      <c r="P129" s="67"/>
      <c r="Q129" s="67"/>
      <c r="R129" s="67" t="s">
        <v>469</v>
      </c>
      <c r="S129" s="67">
        <f t="shared" si="1"/>
        <v>500</v>
      </c>
      <c r="T129" s="67" t="s">
        <v>37</v>
      </c>
      <c r="U129" s="67"/>
      <c r="V129" s="67"/>
      <c r="W129" s="67"/>
      <c r="X129" s="67" t="s">
        <v>4046</v>
      </c>
    </row>
    <row r="130" spans="1:24" s="59" customFormat="1" ht="27">
      <c r="A130" s="64"/>
      <c r="B130" s="64">
        <v>2019</v>
      </c>
      <c r="C130" s="65" t="s">
        <v>29</v>
      </c>
      <c r="D130" s="66" t="s">
        <v>4047</v>
      </c>
      <c r="E130" s="67" t="s">
        <v>4048</v>
      </c>
      <c r="F130" s="67" t="s">
        <v>2932</v>
      </c>
      <c r="G130" s="67" t="s">
        <v>32</v>
      </c>
      <c r="H130" s="67" t="s">
        <v>469</v>
      </c>
      <c r="I130" s="67" t="s">
        <v>1550</v>
      </c>
      <c r="J130" s="67">
        <v>8</v>
      </c>
      <c r="K130" s="68">
        <v>43770</v>
      </c>
      <c r="L130" s="67" t="s">
        <v>1551</v>
      </c>
      <c r="M130" s="67" t="s">
        <v>36</v>
      </c>
      <c r="N130" s="67">
        <v>30</v>
      </c>
      <c r="O130" s="67">
        <v>30</v>
      </c>
      <c r="P130" s="67"/>
      <c r="Q130" s="67"/>
      <c r="R130" s="67" t="s">
        <v>1540</v>
      </c>
      <c r="S130" s="67">
        <f t="shared" si="1"/>
        <v>8000</v>
      </c>
      <c r="T130" s="67" t="s">
        <v>37</v>
      </c>
      <c r="U130" s="67"/>
      <c r="V130" s="67"/>
      <c r="W130" s="67"/>
      <c r="X130" s="26" t="s">
        <v>4049</v>
      </c>
    </row>
    <row r="131" spans="1:24" s="59" customFormat="1" ht="40.5">
      <c r="A131" s="64"/>
      <c r="B131" s="64">
        <v>2019</v>
      </c>
      <c r="C131" s="65" t="s">
        <v>29</v>
      </c>
      <c r="D131" s="66" t="s">
        <v>4050</v>
      </c>
      <c r="E131" s="67" t="s">
        <v>4045</v>
      </c>
      <c r="F131" s="67" t="s">
        <v>31</v>
      </c>
      <c r="G131" s="67" t="s">
        <v>32</v>
      </c>
      <c r="H131" s="67" t="s">
        <v>469</v>
      </c>
      <c r="I131" s="67" t="s">
        <v>682</v>
      </c>
      <c r="J131" s="67">
        <v>328</v>
      </c>
      <c r="K131" s="68">
        <v>43770</v>
      </c>
      <c r="L131" s="67" t="s">
        <v>35</v>
      </c>
      <c r="M131" s="67" t="s">
        <v>36</v>
      </c>
      <c r="N131" s="67">
        <v>10</v>
      </c>
      <c r="O131" s="67">
        <v>10</v>
      </c>
      <c r="P131" s="67"/>
      <c r="Q131" s="67"/>
      <c r="R131" s="67" t="s">
        <v>469</v>
      </c>
      <c r="S131" s="67">
        <v>2450</v>
      </c>
      <c r="T131" s="67" t="s">
        <v>37</v>
      </c>
      <c r="U131" s="67"/>
      <c r="V131" s="67"/>
      <c r="W131" s="67"/>
      <c r="X131" s="26" t="s">
        <v>4051</v>
      </c>
    </row>
    <row r="132" spans="1:24" s="59" customFormat="1" ht="40.5">
      <c r="A132" s="64"/>
      <c r="B132" s="64">
        <v>2019</v>
      </c>
      <c r="C132" s="65" t="s">
        <v>29</v>
      </c>
      <c r="D132" s="66" t="s">
        <v>4052</v>
      </c>
      <c r="E132" s="67" t="s">
        <v>3885</v>
      </c>
      <c r="F132" s="67" t="s">
        <v>31</v>
      </c>
      <c r="G132" s="67" t="s">
        <v>32</v>
      </c>
      <c r="H132" s="67" t="s">
        <v>3008</v>
      </c>
      <c r="I132" s="67" t="s">
        <v>682</v>
      </c>
      <c r="J132" s="67">
        <v>43</v>
      </c>
      <c r="K132" s="68">
        <v>43770</v>
      </c>
      <c r="L132" s="67" t="s">
        <v>35</v>
      </c>
      <c r="M132" s="67" t="s">
        <v>36</v>
      </c>
      <c r="N132" s="67">
        <v>1.3</v>
      </c>
      <c r="O132" s="67">
        <v>1.3</v>
      </c>
      <c r="P132" s="67"/>
      <c r="Q132" s="67"/>
      <c r="R132" s="67" t="s">
        <v>3008</v>
      </c>
      <c r="S132" s="67">
        <v>3200</v>
      </c>
      <c r="T132" s="67" t="s">
        <v>37</v>
      </c>
      <c r="U132" s="67"/>
      <c r="V132" s="67"/>
      <c r="W132" s="67"/>
      <c r="X132" s="26" t="s">
        <v>4053</v>
      </c>
    </row>
    <row r="133" spans="1:24" s="59" customFormat="1" ht="40.5">
      <c r="A133" s="64"/>
      <c r="B133" s="64">
        <v>2019</v>
      </c>
      <c r="C133" s="65" t="s">
        <v>29</v>
      </c>
      <c r="D133" s="66" t="s">
        <v>4054</v>
      </c>
      <c r="E133" s="67" t="s">
        <v>4055</v>
      </c>
      <c r="F133" s="67" t="s">
        <v>31</v>
      </c>
      <c r="G133" s="67" t="s">
        <v>32</v>
      </c>
      <c r="H133" s="67" t="s">
        <v>2001</v>
      </c>
      <c r="I133" s="67" t="s">
        <v>682</v>
      </c>
      <c r="J133" s="67">
        <v>121</v>
      </c>
      <c r="K133" s="68">
        <v>43770</v>
      </c>
      <c r="L133" s="67" t="s">
        <v>35</v>
      </c>
      <c r="M133" s="67" t="s">
        <v>36</v>
      </c>
      <c r="N133" s="67">
        <v>3.7</v>
      </c>
      <c r="O133" s="67">
        <v>3.7</v>
      </c>
      <c r="P133" s="67"/>
      <c r="Q133" s="67"/>
      <c r="R133" s="67" t="s">
        <v>2001</v>
      </c>
      <c r="S133" s="67">
        <v>2000</v>
      </c>
      <c r="T133" s="67" t="s">
        <v>37</v>
      </c>
      <c r="U133" s="67"/>
      <c r="V133" s="67"/>
      <c r="W133" s="67"/>
      <c r="X133" s="26" t="s">
        <v>4056</v>
      </c>
    </row>
    <row r="134" spans="1:24" s="59" customFormat="1" ht="67.5">
      <c r="A134" s="64"/>
      <c r="B134" s="64">
        <v>2019</v>
      </c>
      <c r="C134" s="65" t="s">
        <v>29</v>
      </c>
      <c r="D134" s="66" t="s">
        <v>4057</v>
      </c>
      <c r="E134" s="67" t="s">
        <v>3820</v>
      </c>
      <c r="F134" s="67" t="s">
        <v>31</v>
      </c>
      <c r="G134" s="67" t="s">
        <v>32</v>
      </c>
      <c r="H134" s="67" t="s">
        <v>2744</v>
      </c>
      <c r="I134" s="67" t="s">
        <v>682</v>
      </c>
      <c r="J134" s="67">
        <v>1200</v>
      </c>
      <c r="K134" s="68">
        <v>43770</v>
      </c>
      <c r="L134" s="67" t="s">
        <v>35</v>
      </c>
      <c r="M134" s="67" t="s">
        <v>36</v>
      </c>
      <c r="N134" s="67">
        <v>80.7</v>
      </c>
      <c r="O134" s="67">
        <v>80.7</v>
      </c>
      <c r="P134" s="67"/>
      <c r="Q134" s="67"/>
      <c r="R134" s="67" t="s">
        <v>2744</v>
      </c>
      <c r="S134" s="67">
        <v>3000</v>
      </c>
      <c r="T134" s="67" t="s">
        <v>37</v>
      </c>
      <c r="U134" s="67"/>
      <c r="V134" s="67"/>
      <c r="W134" s="67"/>
      <c r="X134" s="26" t="s">
        <v>4058</v>
      </c>
    </row>
    <row r="135" spans="1:24" s="59" customFormat="1" ht="27">
      <c r="A135" s="64"/>
      <c r="B135" s="64">
        <v>2019</v>
      </c>
      <c r="C135" s="65" t="s">
        <v>29</v>
      </c>
      <c r="D135" s="66" t="s">
        <v>4059</v>
      </c>
      <c r="E135" s="72" t="s">
        <v>4060</v>
      </c>
      <c r="F135" s="72" t="s">
        <v>31</v>
      </c>
      <c r="G135" s="72" t="s">
        <v>32</v>
      </c>
      <c r="H135" s="72" t="s">
        <v>1539</v>
      </c>
      <c r="I135" s="72" t="s">
        <v>682</v>
      </c>
      <c r="J135" s="72">
        <v>1660</v>
      </c>
      <c r="K135" s="68">
        <v>43770</v>
      </c>
      <c r="L135" s="72" t="s">
        <v>35</v>
      </c>
      <c r="M135" s="72" t="s">
        <v>36</v>
      </c>
      <c r="N135" s="72">
        <v>30</v>
      </c>
      <c r="O135" s="72">
        <v>30</v>
      </c>
      <c r="P135" s="72"/>
      <c r="Q135" s="72"/>
      <c r="R135" s="72" t="s">
        <v>1539</v>
      </c>
      <c r="S135" s="72">
        <v>3000</v>
      </c>
      <c r="T135" s="72" t="s">
        <v>37</v>
      </c>
      <c r="U135" s="72"/>
      <c r="V135" s="72"/>
      <c r="W135" s="72"/>
      <c r="X135" s="72" t="s">
        <v>4061</v>
      </c>
    </row>
    <row r="136" spans="1:24" s="59" customFormat="1" ht="40.5">
      <c r="A136" s="64"/>
      <c r="B136" s="64">
        <v>2019</v>
      </c>
      <c r="C136" s="65" t="s">
        <v>29</v>
      </c>
      <c r="D136" s="66" t="s">
        <v>4062</v>
      </c>
      <c r="E136" s="72" t="s">
        <v>4063</v>
      </c>
      <c r="F136" s="72" t="s">
        <v>31</v>
      </c>
      <c r="G136" s="72" t="s">
        <v>32</v>
      </c>
      <c r="H136" s="72" t="s">
        <v>2628</v>
      </c>
      <c r="I136" s="72" t="s">
        <v>682</v>
      </c>
      <c r="J136" s="72">
        <v>725</v>
      </c>
      <c r="K136" s="68">
        <v>43770</v>
      </c>
      <c r="L136" s="72" t="s">
        <v>35</v>
      </c>
      <c r="M136" s="72" t="s">
        <v>36</v>
      </c>
      <c r="N136" s="72">
        <v>22.1</v>
      </c>
      <c r="O136" s="72">
        <v>22.1</v>
      </c>
      <c r="P136" s="72"/>
      <c r="Q136" s="72"/>
      <c r="R136" s="72" t="s">
        <v>2628</v>
      </c>
      <c r="S136" s="72">
        <v>3200</v>
      </c>
      <c r="T136" s="72" t="s">
        <v>37</v>
      </c>
      <c r="U136" s="72"/>
      <c r="V136" s="72"/>
      <c r="W136" s="72"/>
      <c r="X136" s="72" t="s">
        <v>4064</v>
      </c>
    </row>
    <row r="137" spans="1:24" s="59" customFormat="1" ht="40.5">
      <c r="A137" s="64"/>
      <c r="B137" s="64">
        <v>2019</v>
      </c>
      <c r="C137" s="65" t="s">
        <v>29</v>
      </c>
      <c r="D137" s="66" t="s">
        <v>4065</v>
      </c>
      <c r="E137" s="72" t="s">
        <v>3964</v>
      </c>
      <c r="F137" s="72" t="s">
        <v>31</v>
      </c>
      <c r="G137" s="72" t="s">
        <v>32</v>
      </c>
      <c r="H137" s="72" t="s">
        <v>1265</v>
      </c>
      <c r="I137" s="72" t="s">
        <v>682</v>
      </c>
      <c r="J137" s="72">
        <v>52</v>
      </c>
      <c r="K137" s="68">
        <v>43770</v>
      </c>
      <c r="L137" s="72" t="s">
        <v>35</v>
      </c>
      <c r="M137" s="72" t="s">
        <v>36</v>
      </c>
      <c r="N137" s="72">
        <v>1.6</v>
      </c>
      <c r="O137" s="72">
        <v>1.6</v>
      </c>
      <c r="P137" s="72"/>
      <c r="Q137" s="72"/>
      <c r="R137" s="72" t="s">
        <v>1265</v>
      </c>
      <c r="S137" s="72">
        <f>J137*10</f>
        <v>520</v>
      </c>
      <c r="T137" s="72" t="s">
        <v>37</v>
      </c>
      <c r="U137" s="72"/>
      <c r="V137" s="72"/>
      <c r="W137" s="72"/>
      <c r="X137" s="72" t="s">
        <v>4066</v>
      </c>
    </row>
    <row r="138" spans="1:24" s="59" customFormat="1" ht="40.5">
      <c r="A138" s="64"/>
      <c r="B138" s="64">
        <v>2019</v>
      </c>
      <c r="C138" s="65" t="s">
        <v>29</v>
      </c>
      <c r="D138" s="66" t="s">
        <v>4067</v>
      </c>
      <c r="E138" s="72" t="s">
        <v>3977</v>
      </c>
      <c r="F138" s="72" t="s">
        <v>31</v>
      </c>
      <c r="G138" s="72" t="s">
        <v>32</v>
      </c>
      <c r="H138" s="72" t="s">
        <v>1046</v>
      </c>
      <c r="I138" s="72" t="s">
        <v>682</v>
      </c>
      <c r="J138" s="72">
        <v>82</v>
      </c>
      <c r="K138" s="68">
        <v>43770</v>
      </c>
      <c r="L138" s="72" t="s">
        <v>35</v>
      </c>
      <c r="M138" s="72" t="s">
        <v>36</v>
      </c>
      <c r="N138" s="72">
        <v>2.5</v>
      </c>
      <c r="O138" s="72">
        <v>2.5</v>
      </c>
      <c r="P138" s="72"/>
      <c r="Q138" s="72"/>
      <c r="R138" s="72" t="s">
        <v>1046</v>
      </c>
      <c r="S138" s="72">
        <f aca="true" t="shared" si="2" ref="S138:S148">J138*10</f>
        <v>820</v>
      </c>
      <c r="T138" s="72" t="s">
        <v>37</v>
      </c>
      <c r="U138" s="72"/>
      <c r="V138" s="72"/>
      <c r="W138" s="72"/>
      <c r="X138" s="72" t="s">
        <v>4068</v>
      </c>
    </row>
    <row r="139" spans="1:24" s="59" customFormat="1" ht="40.5">
      <c r="A139" s="64"/>
      <c r="B139" s="64">
        <v>2019</v>
      </c>
      <c r="C139" s="65" t="s">
        <v>29</v>
      </c>
      <c r="D139" s="26">
        <v>1902071701</v>
      </c>
      <c r="E139" s="72" t="s">
        <v>4069</v>
      </c>
      <c r="F139" s="72" t="s">
        <v>31</v>
      </c>
      <c r="G139" s="72" t="s">
        <v>32</v>
      </c>
      <c r="H139" s="72" t="s">
        <v>2960</v>
      </c>
      <c r="I139" s="72" t="s">
        <v>682</v>
      </c>
      <c r="J139" s="72">
        <v>256</v>
      </c>
      <c r="K139" s="68">
        <v>43770</v>
      </c>
      <c r="L139" s="72" t="s">
        <v>35</v>
      </c>
      <c r="M139" s="72" t="s">
        <v>36</v>
      </c>
      <c r="N139" s="72">
        <v>7.8</v>
      </c>
      <c r="O139" s="72">
        <v>7.8</v>
      </c>
      <c r="P139" s="72"/>
      <c r="Q139" s="72"/>
      <c r="R139" s="72" t="s">
        <v>2960</v>
      </c>
      <c r="S139" s="72">
        <f t="shared" si="2"/>
        <v>2560</v>
      </c>
      <c r="T139" s="72" t="s">
        <v>37</v>
      </c>
      <c r="U139" s="72"/>
      <c r="V139" s="72"/>
      <c r="W139" s="72"/>
      <c r="X139" s="72" t="s">
        <v>4070</v>
      </c>
    </row>
    <row r="140" spans="1:24" ht="40.5">
      <c r="A140" s="22"/>
      <c r="B140" s="64">
        <v>2019</v>
      </c>
      <c r="C140" s="65" t="s">
        <v>29</v>
      </c>
      <c r="D140" s="40">
        <v>1902111502</v>
      </c>
      <c r="E140" s="73" t="s">
        <v>4071</v>
      </c>
      <c r="F140" s="73" t="s">
        <v>31</v>
      </c>
      <c r="G140" s="73" t="s">
        <v>32</v>
      </c>
      <c r="H140" s="73" t="s">
        <v>4072</v>
      </c>
      <c r="I140" s="73" t="s">
        <v>682</v>
      </c>
      <c r="J140" s="73">
        <v>4000</v>
      </c>
      <c r="K140" s="74">
        <v>43770</v>
      </c>
      <c r="L140" s="73" t="s">
        <v>35</v>
      </c>
      <c r="M140" s="73" t="s">
        <v>36</v>
      </c>
      <c r="N140" s="73">
        <v>72</v>
      </c>
      <c r="O140" s="73">
        <v>72</v>
      </c>
      <c r="P140" s="73"/>
      <c r="Q140" s="73"/>
      <c r="R140" s="73" t="s">
        <v>4072</v>
      </c>
      <c r="S140" s="73">
        <f t="shared" si="2"/>
        <v>40000</v>
      </c>
      <c r="T140" s="73" t="s">
        <v>37</v>
      </c>
      <c r="U140" s="73"/>
      <c r="V140" s="73"/>
      <c r="W140" s="73"/>
      <c r="X140" s="73" t="s">
        <v>4073</v>
      </c>
    </row>
    <row r="141" spans="1:24" ht="40.5">
      <c r="A141" s="22"/>
      <c r="B141" s="64">
        <v>2019</v>
      </c>
      <c r="C141" s="65" t="s">
        <v>29</v>
      </c>
      <c r="D141" s="40" t="s">
        <v>4074</v>
      </c>
      <c r="E141" s="73" t="s">
        <v>4075</v>
      </c>
      <c r="F141" s="73" t="s">
        <v>31</v>
      </c>
      <c r="G141" s="73" t="s">
        <v>32</v>
      </c>
      <c r="H141" s="73" t="s">
        <v>4076</v>
      </c>
      <c r="I141" s="73" t="s">
        <v>682</v>
      </c>
      <c r="J141" s="73">
        <v>13500</v>
      </c>
      <c r="K141" s="74">
        <v>43770</v>
      </c>
      <c r="L141" s="73" t="s">
        <v>35</v>
      </c>
      <c r="M141" s="73" t="s">
        <v>36</v>
      </c>
      <c r="N141" s="73">
        <v>234</v>
      </c>
      <c r="O141" s="73">
        <v>234</v>
      </c>
      <c r="P141" s="73"/>
      <c r="Q141" s="73"/>
      <c r="R141" s="73" t="s">
        <v>4076</v>
      </c>
      <c r="S141" s="73">
        <f t="shared" si="2"/>
        <v>135000</v>
      </c>
      <c r="T141" s="73" t="s">
        <v>37</v>
      </c>
      <c r="U141" s="73"/>
      <c r="V141" s="73"/>
      <c r="W141" s="73"/>
      <c r="X141" s="73" t="s">
        <v>4077</v>
      </c>
    </row>
    <row r="142" spans="1:24" s="59" customFormat="1" ht="27">
      <c r="A142" s="64"/>
      <c r="B142" s="64">
        <v>2019</v>
      </c>
      <c r="C142" s="65" t="s">
        <v>29</v>
      </c>
      <c r="D142" s="66" t="s">
        <v>4078</v>
      </c>
      <c r="E142" s="72" t="s">
        <v>4017</v>
      </c>
      <c r="F142" s="72" t="s">
        <v>31</v>
      </c>
      <c r="G142" s="72" t="s">
        <v>32</v>
      </c>
      <c r="H142" s="72" t="s">
        <v>1464</v>
      </c>
      <c r="I142" s="72" t="s">
        <v>34</v>
      </c>
      <c r="J142" s="72">
        <v>3</v>
      </c>
      <c r="K142" s="68">
        <v>43770</v>
      </c>
      <c r="L142" s="72" t="s">
        <v>35</v>
      </c>
      <c r="M142" s="72" t="s">
        <v>36</v>
      </c>
      <c r="N142" s="72">
        <v>180</v>
      </c>
      <c r="O142" s="72">
        <v>180</v>
      </c>
      <c r="P142" s="72"/>
      <c r="Q142" s="72"/>
      <c r="R142" s="72" t="s">
        <v>1464</v>
      </c>
      <c r="S142" s="72">
        <f t="shared" si="2"/>
        <v>30</v>
      </c>
      <c r="T142" s="72" t="s">
        <v>37</v>
      </c>
      <c r="U142" s="72"/>
      <c r="V142" s="72"/>
      <c r="W142" s="72"/>
      <c r="X142" s="72" t="s">
        <v>4079</v>
      </c>
    </row>
    <row r="143" spans="1:24" s="59" customFormat="1" ht="40.5">
      <c r="A143" s="64"/>
      <c r="B143" s="64">
        <v>2019</v>
      </c>
      <c r="C143" s="65" t="s">
        <v>29</v>
      </c>
      <c r="D143" s="66" t="s">
        <v>4080</v>
      </c>
      <c r="E143" s="72" t="s">
        <v>4081</v>
      </c>
      <c r="F143" s="72" t="s">
        <v>31</v>
      </c>
      <c r="G143" s="72" t="s">
        <v>32</v>
      </c>
      <c r="H143" s="72" t="s">
        <v>1704</v>
      </c>
      <c r="I143" s="72" t="s">
        <v>682</v>
      </c>
      <c r="J143" s="72">
        <v>407</v>
      </c>
      <c r="K143" s="68">
        <v>43770</v>
      </c>
      <c r="L143" s="72" t="s">
        <v>35</v>
      </c>
      <c r="M143" s="72" t="s">
        <v>36</v>
      </c>
      <c r="N143" s="72">
        <v>12.4</v>
      </c>
      <c r="O143" s="72">
        <v>12.4</v>
      </c>
      <c r="P143" s="72"/>
      <c r="Q143" s="72"/>
      <c r="R143" s="72" t="s">
        <v>1704</v>
      </c>
      <c r="S143" s="72">
        <f t="shared" si="2"/>
        <v>4070</v>
      </c>
      <c r="T143" s="72" t="s">
        <v>37</v>
      </c>
      <c r="U143" s="72"/>
      <c r="V143" s="72"/>
      <c r="W143" s="72"/>
      <c r="X143" s="72" t="s">
        <v>4082</v>
      </c>
    </row>
    <row r="144" spans="1:24" s="59" customFormat="1" ht="40.5">
      <c r="A144" s="64"/>
      <c r="B144" s="64">
        <v>2019</v>
      </c>
      <c r="C144" s="65" t="s">
        <v>29</v>
      </c>
      <c r="D144" s="66" t="s">
        <v>4083</v>
      </c>
      <c r="E144" s="72" t="s">
        <v>4084</v>
      </c>
      <c r="F144" s="72" t="s">
        <v>31</v>
      </c>
      <c r="G144" s="72" t="s">
        <v>32</v>
      </c>
      <c r="H144" s="72" t="s">
        <v>586</v>
      </c>
      <c r="I144" s="72" t="s">
        <v>682</v>
      </c>
      <c r="J144" s="72">
        <v>302</v>
      </c>
      <c r="K144" s="68">
        <v>43770</v>
      </c>
      <c r="L144" s="72" t="s">
        <v>35</v>
      </c>
      <c r="M144" s="72" t="s">
        <v>36</v>
      </c>
      <c r="N144" s="72">
        <v>9.2</v>
      </c>
      <c r="O144" s="72">
        <v>9.2</v>
      </c>
      <c r="P144" s="72"/>
      <c r="Q144" s="72"/>
      <c r="R144" s="72" t="s">
        <v>586</v>
      </c>
      <c r="S144" s="72">
        <f t="shared" si="2"/>
        <v>3020</v>
      </c>
      <c r="T144" s="72" t="s">
        <v>37</v>
      </c>
      <c r="U144" s="72"/>
      <c r="V144" s="72"/>
      <c r="W144" s="72"/>
      <c r="X144" s="72" t="s">
        <v>4085</v>
      </c>
    </row>
    <row r="145" spans="1:24" s="59" customFormat="1" ht="40.5">
      <c r="A145" s="64"/>
      <c r="B145" s="64">
        <v>2019</v>
      </c>
      <c r="C145" s="65" t="s">
        <v>29</v>
      </c>
      <c r="D145" s="66" t="s">
        <v>4086</v>
      </c>
      <c r="E145" s="72" t="s">
        <v>4087</v>
      </c>
      <c r="F145" s="72" t="s">
        <v>31</v>
      </c>
      <c r="G145" s="72" t="s">
        <v>32</v>
      </c>
      <c r="H145" s="72" t="s">
        <v>1259</v>
      </c>
      <c r="I145" s="72" t="s">
        <v>682</v>
      </c>
      <c r="J145" s="72">
        <v>30</v>
      </c>
      <c r="K145" s="68">
        <v>43770</v>
      </c>
      <c r="L145" s="72" t="s">
        <v>35</v>
      </c>
      <c r="M145" s="72" t="s">
        <v>36</v>
      </c>
      <c r="N145" s="72">
        <v>0.9</v>
      </c>
      <c r="O145" s="72">
        <v>0.9</v>
      </c>
      <c r="P145" s="72"/>
      <c r="Q145" s="72"/>
      <c r="R145" s="72" t="s">
        <v>1259</v>
      </c>
      <c r="S145" s="72">
        <f t="shared" si="2"/>
        <v>300</v>
      </c>
      <c r="T145" s="72" t="s">
        <v>37</v>
      </c>
      <c r="U145" s="72"/>
      <c r="V145" s="72"/>
      <c r="W145" s="72"/>
      <c r="X145" s="72" t="s">
        <v>4088</v>
      </c>
    </row>
    <row r="146" spans="1:24" s="59" customFormat="1" ht="40.5">
      <c r="A146" s="64"/>
      <c r="B146" s="64">
        <v>2019</v>
      </c>
      <c r="C146" s="65" t="s">
        <v>29</v>
      </c>
      <c r="D146" s="66" t="s">
        <v>4089</v>
      </c>
      <c r="E146" s="72" t="s">
        <v>3914</v>
      </c>
      <c r="F146" s="72" t="s">
        <v>31</v>
      </c>
      <c r="G146" s="72" t="s">
        <v>32</v>
      </c>
      <c r="H146" s="72" t="s">
        <v>111</v>
      </c>
      <c r="I146" s="72" t="s">
        <v>682</v>
      </c>
      <c r="J146" s="72">
        <v>72</v>
      </c>
      <c r="K146" s="68">
        <v>43770</v>
      </c>
      <c r="L146" s="72" t="s">
        <v>35</v>
      </c>
      <c r="M146" s="72" t="s">
        <v>36</v>
      </c>
      <c r="N146" s="72">
        <v>2.2</v>
      </c>
      <c r="O146" s="72">
        <v>2.2</v>
      </c>
      <c r="P146" s="72"/>
      <c r="Q146" s="72"/>
      <c r="R146" s="72" t="s">
        <v>111</v>
      </c>
      <c r="S146" s="72">
        <f t="shared" si="2"/>
        <v>720</v>
      </c>
      <c r="T146" s="72" t="s">
        <v>37</v>
      </c>
      <c r="U146" s="72"/>
      <c r="V146" s="72"/>
      <c r="W146" s="72"/>
      <c r="X146" s="72" t="s">
        <v>4090</v>
      </c>
    </row>
    <row r="147" spans="1:24" s="59" customFormat="1" ht="40.5">
      <c r="A147" s="64"/>
      <c r="B147" s="64">
        <v>2019</v>
      </c>
      <c r="C147" s="65" t="s">
        <v>29</v>
      </c>
      <c r="D147" s="66" t="s">
        <v>4091</v>
      </c>
      <c r="E147" s="72" t="s">
        <v>4092</v>
      </c>
      <c r="F147" s="72" t="s">
        <v>31</v>
      </c>
      <c r="G147" s="72" t="s">
        <v>32</v>
      </c>
      <c r="H147" s="72" t="s">
        <v>2455</v>
      </c>
      <c r="I147" s="72" t="s">
        <v>682</v>
      </c>
      <c r="J147" s="72">
        <v>23</v>
      </c>
      <c r="K147" s="68">
        <v>43770</v>
      </c>
      <c r="L147" s="72" t="s">
        <v>35</v>
      </c>
      <c r="M147" s="72" t="s">
        <v>36</v>
      </c>
      <c r="N147" s="72">
        <v>0.7</v>
      </c>
      <c r="O147" s="72">
        <v>0.7</v>
      </c>
      <c r="P147" s="72"/>
      <c r="Q147" s="72"/>
      <c r="R147" s="72" t="s">
        <v>2455</v>
      </c>
      <c r="S147" s="72">
        <f t="shared" si="2"/>
        <v>230</v>
      </c>
      <c r="T147" s="72" t="s">
        <v>37</v>
      </c>
      <c r="U147" s="72"/>
      <c r="V147" s="72"/>
      <c r="W147" s="72"/>
      <c r="X147" s="72" t="s">
        <v>4093</v>
      </c>
    </row>
    <row r="148" spans="1:24" s="59" customFormat="1" ht="67.5">
      <c r="A148" s="64"/>
      <c r="B148" s="64">
        <v>2019</v>
      </c>
      <c r="C148" s="65" t="s">
        <v>29</v>
      </c>
      <c r="D148" s="66">
        <v>1902141201</v>
      </c>
      <c r="E148" s="72" t="s">
        <v>4094</v>
      </c>
      <c r="F148" s="72" t="s">
        <v>31</v>
      </c>
      <c r="G148" s="72" t="s">
        <v>32</v>
      </c>
      <c r="H148" s="72" t="s">
        <v>1683</v>
      </c>
      <c r="I148" s="72" t="s">
        <v>682</v>
      </c>
      <c r="J148" s="72">
        <v>511</v>
      </c>
      <c r="K148" s="68">
        <v>43770</v>
      </c>
      <c r="L148" s="72" t="s">
        <v>35</v>
      </c>
      <c r="M148" s="72" t="s">
        <v>36</v>
      </c>
      <c r="N148" s="72">
        <v>58.8</v>
      </c>
      <c r="O148" s="72">
        <v>58.8</v>
      </c>
      <c r="P148" s="72"/>
      <c r="Q148" s="72"/>
      <c r="R148" s="72" t="s">
        <v>1683</v>
      </c>
      <c r="S148" s="72">
        <f t="shared" si="2"/>
        <v>5110</v>
      </c>
      <c r="T148" s="72" t="s">
        <v>37</v>
      </c>
      <c r="U148" s="72"/>
      <c r="V148" s="72"/>
      <c r="W148" s="72"/>
      <c r="X148" s="72" t="s">
        <v>4095</v>
      </c>
    </row>
    <row r="149" spans="1:24" s="59" customFormat="1" ht="27">
      <c r="A149" s="64"/>
      <c r="B149" s="64">
        <v>2019</v>
      </c>
      <c r="C149" s="65" t="s">
        <v>29</v>
      </c>
      <c r="D149" s="66" t="s">
        <v>4096</v>
      </c>
      <c r="E149" s="72" t="s">
        <v>4097</v>
      </c>
      <c r="F149" s="72" t="s">
        <v>31</v>
      </c>
      <c r="G149" s="72" t="s">
        <v>32</v>
      </c>
      <c r="H149" s="72" t="s">
        <v>480</v>
      </c>
      <c r="I149" s="72" t="s">
        <v>34</v>
      </c>
      <c r="J149" s="72">
        <v>0.9</v>
      </c>
      <c r="K149" s="68">
        <v>43770</v>
      </c>
      <c r="L149" s="72" t="s">
        <v>35</v>
      </c>
      <c r="M149" s="72" t="s">
        <v>36</v>
      </c>
      <c r="N149" s="72">
        <v>32.4</v>
      </c>
      <c r="O149" s="72">
        <v>32.4</v>
      </c>
      <c r="P149" s="72"/>
      <c r="Q149" s="72"/>
      <c r="R149" s="72" t="s">
        <v>480</v>
      </c>
      <c r="S149" s="72">
        <f aca="true" t="shared" si="3" ref="S149:S169">J149*1000</f>
        <v>900</v>
      </c>
      <c r="T149" s="72" t="s">
        <v>37</v>
      </c>
      <c r="U149" s="72"/>
      <c r="V149" s="72"/>
      <c r="W149" s="72"/>
      <c r="X149" s="72" t="s">
        <v>4098</v>
      </c>
    </row>
    <row r="150" spans="1:24" s="59" customFormat="1" ht="27">
      <c r="A150" s="64"/>
      <c r="B150" s="64">
        <v>2019</v>
      </c>
      <c r="C150" s="65" t="s">
        <v>29</v>
      </c>
      <c r="D150" s="66" t="s">
        <v>4099</v>
      </c>
      <c r="E150" s="72" t="s">
        <v>4100</v>
      </c>
      <c r="F150" s="72" t="s">
        <v>31</v>
      </c>
      <c r="G150" s="72" t="s">
        <v>32</v>
      </c>
      <c r="H150" s="72" t="s">
        <v>4101</v>
      </c>
      <c r="I150" s="72" t="s">
        <v>34</v>
      </c>
      <c r="J150" s="72">
        <v>2.6</v>
      </c>
      <c r="K150" s="68">
        <v>43770</v>
      </c>
      <c r="L150" s="72" t="s">
        <v>35</v>
      </c>
      <c r="M150" s="72" t="s">
        <v>36</v>
      </c>
      <c r="N150" s="72">
        <v>93.6</v>
      </c>
      <c r="O150" s="72">
        <v>93.6</v>
      </c>
      <c r="P150" s="72"/>
      <c r="Q150" s="72"/>
      <c r="R150" s="72" t="s">
        <v>4101</v>
      </c>
      <c r="S150" s="72">
        <f t="shared" si="3"/>
        <v>2600</v>
      </c>
      <c r="T150" s="72" t="s">
        <v>37</v>
      </c>
      <c r="U150" s="72"/>
      <c r="V150" s="72"/>
      <c r="W150" s="72"/>
      <c r="X150" s="72" t="s">
        <v>4102</v>
      </c>
    </row>
    <row r="151" spans="1:24" s="59" customFormat="1" ht="27">
      <c r="A151" s="64"/>
      <c r="B151" s="64">
        <v>2019</v>
      </c>
      <c r="C151" s="65" t="s">
        <v>29</v>
      </c>
      <c r="D151" s="66" t="s">
        <v>4103</v>
      </c>
      <c r="E151" s="72" t="s">
        <v>4104</v>
      </c>
      <c r="F151" s="72" t="s">
        <v>31</v>
      </c>
      <c r="G151" s="72" t="s">
        <v>32</v>
      </c>
      <c r="H151" s="72" t="s">
        <v>490</v>
      </c>
      <c r="I151" s="72" t="s">
        <v>34</v>
      </c>
      <c r="J151" s="72">
        <v>3</v>
      </c>
      <c r="K151" s="68">
        <v>43770</v>
      </c>
      <c r="L151" s="72" t="s">
        <v>35</v>
      </c>
      <c r="M151" s="72" t="s">
        <v>36</v>
      </c>
      <c r="N151" s="72">
        <v>135</v>
      </c>
      <c r="O151" s="72">
        <v>135</v>
      </c>
      <c r="P151" s="72"/>
      <c r="Q151" s="72"/>
      <c r="R151" s="72" t="s">
        <v>490</v>
      </c>
      <c r="S151" s="72">
        <f t="shared" si="3"/>
        <v>3000</v>
      </c>
      <c r="T151" s="72" t="s">
        <v>37</v>
      </c>
      <c r="U151" s="72"/>
      <c r="V151" s="72"/>
      <c r="W151" s="72"/>
      <c r="X151" s="72" t="s">
        <v>4105</v>
      </c>
    </row>
    <row r="152" spans="1:24" s="59" customFormat="1" ht="27">
      <c r="A152" s="64"/>
      <c r="B152" s="64">
        <v>2019</v>
      </c>
      <c r="C152" s="65" t="s">
        <v>29</v>
      </c>
      <c r="D152" s="66" t="s">
        <v>4106</v>
      </c>
      <c r="E152" s="72" t="s">
        <v>4104</v>
      </c>
      <c r="F152" s="72" t="s">
        <v>31</v>
      </c>
      <c r="G152" s="72" t="s">
        <v>32</v>
      </c>
      <c r="H152" s="72" t="s">
        <v>490</v>
      </c>
      <c r="I152" s="72" t="s">
        <v>34</v>
      </c>
      <c r="J152" s="72">
        <v>1.6</v>
      </c>
      <c r="K152" s="68">
        <v>43770</v>
      </c>
      <c r="L152" s="72" t="s">
        <v>35</v>
      </c>
      <c r="M152" s="72" t="s">
        <v>36</v>
      </c>
      <c r="N152" s="72">
        <v>57.6</v>
      </c>
      <c r="O152" s="72">
        <v>57.6</v>
      </c>
      <c r="P152" s="72"/>
      <c r="Q152" s="72"/>
      <c r="R152" s="72" t="s">
        <v>490</v>
      </c>
      <c r="S152" s="72">
        <f t="shared" si="3"/>
        <v>1600</v>
      </c>
      <c r="T152" s="72" t="s">
        <v>37</v>
      </c>
      <c r="U152" s="72"/>
      <c r="V152" s="72"/>
      <c r="W152" s="72"/>
      <c r="X152" s="72" t="s">
        <v>4107</v>
      </c>
    </row>
    <row r="153" spans="1:24" s="59" customFormat="1" ht="27">
      <c r="A153" s="64"/>
      <c r="B153" s="64">
        <v>2019</v>
      </c>
      <c r="C153" s="65" t="s">
        <v>29</v>
      </c>
      <c r="D153" s="66" t="s">
        <v>4108</v>
      </c>
      <c r="E153" s="72" t="s">
        <v>4109</v>
      </c>
      <c r="F153" s="72" t="s">
        <v>31</v>
      </c>
      <c r="G153" s="72" t="s">
        <v>32</v>
      </c>
      <c r="H153" s="72" t="s">
        <v>500</v>
      </c>
      <c r="I153" s="72" t="s">
        <v>34</v>
      </c>
      <c r="J153" s="72">
        <v>1.94</v>
      </c>
      <c r="K153" s="68">
        <v>43770</v>
      </c>
      <c r="L153" s="72" t="s">
        <v>35</v>
      </c>
      <c r="M153" s="72" t="s">
        <v>36</v>
      </c>
      <c r="N153" s="72">
        <v>70</v>
      </c>
      <c r="O153" s="72">
        <v>70</v>
      </c>
      <c r="P153" s="72"/>
      <c r="Q153" s="72"/>
      <c r="R153" s="72" t="s">
        <v>500</v>
      </c>
      <c r="S153" s="72">
        <f t="shared" si="3"/>
        <v>1940</v>
      </c>
      <c r="T153" s="72" t="s">
        <v>37</v>
      </c>
      <c r="U153" s="72"/>
      <c r="V153" s="72"/>
      <c r="W153" s="72"/>
      <c r="X153" s="72" t="s">
        <v>4110</v>
      </c>
    </row>
    <row r="154" spans="1:24" s="59" customFormat="1" ht="27">
      <c r="A154" s="64"/>
      <c r="B154" s="64">
        <v>2019</v>
      </c>
      <c r="C154" s="65" t="s">
        <v>29</v>
      </c>
      <c r="D154" s="26">
        <v>1902072201</v>
      </c>
      <c r="E154" s="72" t="s">
        <v>4111</v>
      </c>
      <c r="F154" s="72" t="s">
        <v>31</v>
      </c>
      <c r="G154" s="72" t="s">
        <v>32</v>
      </c>
      <c r="H154" s="72" t="s">
        <v>2061</v>
      </c>
      <c r="I154" s="72" t="s">
        <v>682</v>
      </c>
      <c r="J154" s="72">
        <v>2140</v>
      </c>
      <c r="K154" s="68">
        <v>43770</v>
      </c>
      <c r="L154" s="72" t="s">
        <v>35</v>
      </c>
      <c r="M154" s="72" t="s">
        <v>36</v>
      </c>
      <c r="N154" s="72">
        <v>30</v>
      </c>
      <c r="O154" s="72">
        <v>30</v>
      </c>
      <c r="P154" s="72"/>
      <c r="Q154" s="72"/>
      <c r="R154" s="72" t="s">
        <v>2061</v>
      </c>
      <c r="S154" s="72">
        <v>2000</v>
      </c>
      <c r="T154" s="72" t="s">
        <v>37</v>
      </c>
      <c r="U154" s="72"/>
      <c r="V154" s="72"/>
      <c r="W154" s="72"/>
      <c r="X154" s="72" t="s">
        <v>4112</v>
      </c>
    </row>
    <row r="155" spans="1:24" s="59" customFormat="1" ht="27">
      <c r="A155" s="64"/>
      <c r="B155" s="64">
        <v>2019</v>
      </c>
      <c r="C155" s="65" t="s">
        <v>29</v>
      </c>
      <c r="D155" s="26">
        <v>1902072101</v>
      </c>
      <c r="E155" s="72" t="s">
        <v>4113</v>
      </c>
      <c r="F155" s="72" t="s">
        <v>31</v>
      </c>
      <c r="G155" s="72" t="s">
        <v>32</v>
      </c>
      <c r="H155" s="72" t="s">
        <v>2568</v>
      </c>
      <c r="I155" s="72" t="s">
        <v>682</v>
      </c>
      <c r="J155" s="72">
        <v>2940</v>
      </c>
      <c r="K155" s="68">
        <v>43770</v>
      </c>
      <c r="L155" s="72" t="s">
        <v>35</v>
      </c>
      <c r="M155" s="72" t="s">
        <v>36</v>
      </c>
      <c r="N155" s="72">
        <v>40</v>
      </c>
      <c r="O155" s="72">
        <v>40</v>
      </c>
      <c r="P155" s="72"/>
      <c r="Q155" s="72"/>
      <c r="R155" s="72" t="s">
        <v>2568</v>
      </c>
      <c r="S155" s="72">
        <v>3000</v>
      </c>
      <c r="T155" s="72" t="s">
        <v>37</v>
      </c>
      <c r="U155" s="72"/>
      <c r="V155" s="72"/>
      <c r="W155" s="72"/>
      <c r="X155" s="72" t="s">
        <v>4114</v>
      </c>
    </row>
    <row r="156" spans="1:24" s="59" customFormat="1" ht="27">
      <c r="A156" s="64"/>
      <c r="B156" s="64">
        <v>2019</v>
      </c>
      <c r="C156" s="65" t="s">
        <v>29</v>
      </c>
      <c r="D156" s="66" t="s">
        <v>4115</v>
      </c>
      <c r="E156" s="72" t="s">
        <v>4081</v>
      </c>
      <c r="F156" s="72" t="s">
        <v>31</v>
      </c>
      <c r="G156" s="72" t="s">
        <v>32</v>
      </c>
      <c r="H156" s="72" t="s">
        <v>1704</v>
      </c>
      <c r="I156" s="72" t="s">
        <v>34</v>
      </c>
      <c r="J156" s="72">
        <v>0.6</v>
      </c>
      <c r="K156" s="68">
        <v>43770</v>
      </c>
      <c r="L156" s="72" t="s">
        <v>35</v>
      </c>
      <c r="M156" s="72" t="s">
        <v>36</v>
      </c>
      <c r="N156" s="72">
        <v>21.6</v>
      </c>
      <c r="O156" s="72">
        <v>21.6</v>
      </c>
      <c r="P156" s="72"/>
      <c r="Q156" s="72"/>
      <c r="R156" s="72" t="s">
        <v>1704</v>
      </c>
      <c r="S156" s="72">
        <f t="shared" si="3"/>
        <v>600</v>
      </c>
      <c r="T156" s="72" t="s">
        <v>37</v>
      </c>
      <c r="U156" s="72"/>
      <c r="V156" s="72"/>
      <c r="W156" s="72"/>
      <c r="X156" s="72" t="s">
        <v>4116</v>
      </c>
    </row>
    <row r="157" spans="1:24" s="59" customFormat="1" ht="40.5">
      <c r="A157" s="64"/>
      <c r="B157" s="64">
        <v>2019</v>
      </c>
      <c r="C157" s="65" t="s">
        <v>29</v>
      </c>
      <c r="D157" s="66" t="s">
        <v>4117</v>
      </c>
      <c r="E157" s="72" t="s">
        <v>4081</v>
      </c>
      <c r="F157" s="72" t="s">
        <v>31</v>
      </c>
      <c r="G157" s="72" t="s">
        <v>32</v>
      </c>
      <c r="H157" s="72" t="s">
        <v>1704</v>
      </c>
      <c r="I157" s="72" t="s">
        <v>34</v>
      </c>
      <c r="J157" s="72">
        <v>1.2</v>
      </c>
      <c r="K157" s="68">
        <v>43770</v>
      </c>
      <c r="L157" s="72" t="s">
        <v>35</v>
      </c>
      <c r="M157" s="72" t="s">
        <v>36</v>
      </c>
      <c r="N157" s="72">
        <v>43.2</v>
      </c>
      <c r="O157" s="72">
        <v>43.2</v>
      </c>
      <c r="P157" s="72"/>
      <c r="Q157" s="72"/>
      <c r="R157" s="72" t="s">
        <v>1704</v>
      </c>
      <c r="S157" s="72">
        <f t="shared" si="3"/>
        <v>1200</v>
      </c>
      <c r="T157" s="72" t="s">
        <v>37</v>
      </c>
      <c r="U157" s="72"/>
      <c r="V157" s="72"/>
      <c r="W157" s="72"/>
      <c r="X157" s="72" t="s">
        <v>4118</v>
      </c>
    </row>
    <row r="158" spans="1:24" s="59" customFormat="1" ht="27">
      <c r="A158" s="64"/>
      <c r="B158" s="64">
        <v>2019</v>
      </c>
      <c r="C158" s="65" t="s">
        <v>29</v>
      </c>
      <c r="D158" s="66" t="s">
        <v>4119</v>
      </c>
      <c r="E158" s="72" t="s">
        <v>4120</v>
      </c>
      <c r="F158" s="72" t="s">
        <v>31</v>
      </c>
      <c r="G158" s="72" t="s">
        <v>32</v>
      </c>
      <c r="H158" s="72" t="s">
        <v>1205</v>
      </c>
      <c r="I158" s="72" t="s">
        <v>34</v>
      </c>
      <c r="J158" s="72">
        <v>1</v>
      </c>
      <c r="K158" s="68">
        <v>43770</v>
      </c>
      <c r="L158" s="72" t="s">
        <v>35</v>
      </c>
      <c r="M158" s="72" t="s">
        <v>36</v>
      </c>
      <c r="N158" s="72">
        <v>36</v>
      </c>
      <c r="O158" s="72">
        <v>36</v>
      </c>
      <c r="P158" s="72"/>
      <c r="Q158" s="72"/>
      <c r="R158" s="72" t="s">
        <v>1205</v>
      </c>
      <c r="S158" s="72">
        <f t="shared" si="3"/>
        <v>1000</v>
      </c>
      <c r="T158" s="72" t="s">
        <v>37</v>
      </c>
      <c r="U158" s="72"/>
      <c r="V158" s="72"/>
      <c r="W158" s="72"/>
      <c r="X158" s="72" t="s">
        <v>4121</v>
      </c>
    </row>
    <row r="159" spans="1:24" s="59" customFormat="1" ht="40.5">
      <c r="A159" s="64"/>
      <c r="B159" s="64">
        <v>2019</v>
      </c>
      <c r="C159" s="65" t="s">
        <v>29</v>
      </c>
      <c r="D159" s="26">
        <v>1902071501</v>
      </c>
      <c r="E159" s="72" t="s">
        <v>4122</v>
      </c>
      <c r="F159" s="72" t="s">
        <v>31</v>
      </c>
      <c r="G159" s="72" t="s">
        <v>32</v>
      </c>
      <c r="H159" s="72" t="s">
        <v>1510</v>
      </c>
      <c r="I159" s="72" t="s">
        <v>34</v>
      </c>
      <c r="J159" s="72">
        <v>1.5</v>
      </c>
      <c r="K159" s="68">
        <v>43770</v>
      </c>
      <c r="L159" s="72" t="s">
        <v>35</v>
      </c>
      <c r="M159" s="72" t="s">
        <v>36</v>
      </c>
      <c r="N159" s="72">
        <v>54</v>
      </c>
      <c r="O159" s="72">
        <v>54</v>
      </c>
      <c r="P159" s="72"/>
      <c r="Q159" s="72"/>
      <c r="R159" s="72" t="s">
        <v>1510</v>
      </c>
      <c r="S159" s="72">
        <f t="shared" si="3"/>
        <v>1500</v>
      </c>
      <c r="T159" s="72" t="s">
        <v>37</v>
      </c>
      <c r="U159" s="72"/>
      <c r="V159" s="72"/>
      <c r="W159" s="72"/>
      <c r="X159" s="72" t="s">
        <v>4123</v>
      </c>
    </row>
    <row r="160" spans="1:24" s="59" customFormat="1" ht="27">
      <c r="A160" s="64"/>
      <c r="B160" s="64">
        <v>2019</v>
      </c>
      <c r="C160" s="65" t="s">
        <v>29</v>
      </c>
      <c r="D160" s="26">
        <v>1902071601</v>
      </c>
      <c r="E160" s="72" t="s">
        <v>4124</v>
      </c>
      <c r="F160" s="72" t="s">
        <v>31</v>
      </c>
      <c r="G160" s="72" t="s">
        <v>32</v>
      </c>
      <c r="H160" s="72" t="s">
        <v>1648</v>
      </c>
      <c r="I160" s="72" t="s">
        <v>34</v>
      </c>
      <c r="J160" s="72">
        <v>2</v>
      </c>
      <c r="K160" s="68">
        <v>43770</v>
      </c>
      <c r="L160" s="72" t="s">
        <v>35</v>
      </c>
      <c r="M160" s="72" t="s">
        <v>36</v>
      </c>
      <c r="N160" s="72">
        <v>72</v>
      </c>
      <c r="O160" s="72">
        <v>72</v>
      </c>
      <c r="P160" s="72"/>
      <c r="Q160" s="72"/>
      <c r="R160" s="72" t="s">
        <v>1648</v>
      </c>
      <c r="S160" s="72">
        <f t="shared" si="3"/>
        <v>2000</v>
      </c>
      <c r="T160" s="72" t="s">
        <v>37</v>
      </c>
      <c r="U160" s="72"/>
      <c r="V160" s="72"/>
      <c r="W160" s="72"/>
      <c r="X160" s="72" t="s">
        <v>4125</v>
      </c>
    </row>
    <row r="161" spans="1:24" s="59" customFormat="1" ht="27">
      <c r="A161" s="64"/>
      <c r="B161" s="64">
        <v>2019</v>
      </c>
      <c r="C161" s="65" t="s">
        <v>29</v>
      </c>
      <c r="D161" s="66" t="s">
        <v>4126</v>
      </c>
      <c r="E161" s="72" t="s">
        <v>4127</v>
      </c>
      <c r="F161" s="72" t="s">
        <v>31</v>
      </c>
      <c r="G161" s="72" t="s">
        <v>32</v>
      </c>
      <c r="H161" s="72" t="s">
        <v>4128</v>
      </c>
      <c r="I161" s="72" t="s">
        <v>34</v>
      </c>
      <c r="J161" s="72">
        <v>3.5</v>
      </c>
      <c r="K161" s="68">
        <v>43770</v>
      </c>
      <c r="L161" s="72" t="s">
        <v>35</v>
      </c>
      <c r="M161" s="72" t="s">
        <v>36</v>
      </c>
      <c r="N161" s="72">
        <v>126</v>
      </c>
      <c r="O161" s="72">
        <v>126</v>
      </c>
      <c r="P161" s="72"/>
      <c r="Q161" s="72"/>
      <c r="R161" s="72" t="s">
        <v>4128</v>
      </c>
      <c r="S161" s="72">
        <f t="shared" si="3"/>
        <v>3500</v>
      </c>
      <c r="T161" s="72" t="s">
        <v>37</v>
      </c>
      <c r="U161" s="72"/>
      <c r="V161" s="72"/>
      <c r="W161" s="72"/>
      <c r="X161" s="72" t="s">
        <v>4129</v>
      </c>
    </row>
    <row r="162" spans="1:24" s="59" customFormat="1" ht="40.5">
      <c r="A162" s="64"/>
      <c r="B162" s="64">
        <v>2019</v>
      </c>
      <c r="C162" s="65" t="s">
        <v>29</v>
      </c>
      <c r="D162" s="66" t="s">
        <v>4130</v>
      </c>
      <c r="E162" s="72" t="s">
        <v>4084</v>
      </c>
      <c r="F162" s="72" t="s">
        <v>31</v>
      </c>
      <c r="G162" s="72" t="s">
        <v>32</v>
      </c>
      <c r="H162" s="72" t="s">
        <v>586</v>
      </c>
      <c r="I162" s="72" t="s">
        <v>34</v>
      </c>
      <c r="J162" s="72">
        <v>2.5</v>
      </c>
      <c r="K162" s="68">
        <v>43770</v>
      </c>
      <c r="L162" s="72" t="s">
        <v>35</v>
      </c>
      <c r="M162" s="72" t="s">
        <v>36</v>
      </c>
      <c r="N162" s="72">
        <v>90</v>
      </c>
      <c r="O162" s="72">
        <v>90</v>
      </c>
      <c r="P162" s="72"/>
      <c r="Q162" s="72"/>
      <c r="R162" s="72" t="s">
        <v>586</v>
      </c>
      <c r="S162" s="72">
        <f t="shared" si="3"/>
        <v>2500</v>
      </c>
      <c r="T162" s="72" t="s">
        <v>37</v>
      </c>
      <c r="U162" s="72"/>
      <c r="V162" s="72"/>
      <c r="W162" s="72"/>
      <c r="X162" s="72" t="s">
        <v>4131</v>
      </c>
    </row>
    <row r="163" spans="1:24" s="59" customFormat="1" ht="27">
      <c r="A163" s="64"/>
      <c r="B163" s="64">
        <v>2019</v>
      </c>
      <c r="C163" s="65" t="s">
        <v>29</v>
      </c>
      <c r="D163" s="66" t="s">
        <v>4132</v>
      </c>
      <c r="E163" s="72" t="s">
        <v>4133</v>
      </c>
      <c r="F163" s="72" t="s">
        <v>31</v>
      </c>
      <c r="G163" s="72" t="s">
        <v>32</v>
      </c>
      <c r="H163" s="72" t="s">
        <v>614</v>
      </c>
      <c r="I163" s="72" t="s">
        <v>34</v>
      </c>
      <c r="J163" s="72">
        <v>3</v>
      </c>
      <c r="K163" s="68">
        <v>43770</v>
      </c>
      <c r="L163" s="72" t="s">
        <v>35</v>
      </c>
      <c r="M163" s="72" t="s">
        <v>36</v>
      </c>
      <c r="N163" s="72">
        <v>108</v>
      </c>
      <c r="O163" s="72">
        <v>108</v>
      </c>
      <c r="P163" s="72"/>
      <c r="Q163" s="72"/>
      <c r="R163" s="72" t="s">
        <v>614</v>
      </c>
      <c r="S163" s="72">
        <f t="shared" si="3"/>
        <v>3000</v>
      </c>
      <c r="T163" s="72" t="s">
        <v>37</v>
      </c>
      <c r="U163" s="72"/>
      <c r="V163" s="72"/>
      <c r="W163" s="72"/>
      <c r="X163" s="72" t="s">
        <v>4134</v>
      </c>
    </row>
    <row r="164" spans="1:24" s="59" customFormat="1" ht="40.5">
      <c r="A164" s="64"/>
      <c r="B164" s="64">
        <v>2019</v>
      </c>
      <c r="C164" s="65" t="s">
        <v>29</v>
      </c>
      <c r="D164" s="66" t="s">
        <v>4135</v>
      </c>
      <c r="E164" s="72" t="s">
        <v>4092</v>
      </c>
      <c r="F164" s="72" t="s">
        <v>31</v>
      </c>
      <c r="G164" s="72" t="s">
        <v>32</v>
      </c>
      <c r="H164" s="72" t="s">
        <v>2455</v>
      </c>
      <c r="I164" s="72" t="s">
        <v>34</v>
      </c>
      <c r="J164" s="72">
        <v>2.5</v>
      </c>
      <c r="K164" s="68">
        <v>43770</v>
      </c>
      <c r="L164" s="72" t="s">
        <v>35</v>
      </c>
      <c r="M164" s="72" t="s">
        <v>36</v>
      </c>
      <c r="N164" s="72">
        <v>90</v>
      </c>
      <c r="O164" s="72">
        <v>90</v>
      </c>
      <c r="P164" s="72"/>
      <c r="Q164" s="72"/>
      <c r="R164" s="72" t="s">
        <v>2455</v>
      </c>
      <c r="S164" s="72">
        <f t="shared" si="3"/>
        <v>2500</v>
      </c>
      <c r="T164" s="72" t="s">
        <v>37</v>
      </c>
      <c r="U164" s="72"/>
      <c r="V164" s="72"/>
      <c r="W164" s="72"/>
      <c r="X164" s="72" t="s">
        <v>4136</v>
      </c>
    </row>
    <row r="165" spans="1:24" s="59" customFormat="1" ht="40.5">
      <c r="A165" s="64"/>
      <c r="B165" s="64">
        <v>2019</v>
      </c>
      <c r="C165" s="65" t="s">
        <v>29</v>
      </c>
      <c r="D165" s="66" t="s">
        <v>4137</v>
      </c>
      <c r="E165" s="72" t="s">
        <v>4138</v>
      </c>
      <c r="F165" s="72" t="s">
        <v>31</v>
      </c>
      <c r="G165" s="72" t="s">
        <v>32</v>
      </c>
      <c r="H165" s="72" t="s">
        <v>4139</v>
      </c>
      <c r="I165" s="72" t="s">
        <v>34</v>
      </c>
      <c r="J165" s="72">
        <v>0.85</v>
      </c>
      <c r="K165" s="68">
        <v>43770</v>
      </c>
      <c r="L165" s="72" t="s">
        <v>35</v>
      </c>
      <c r="M165" s="72" t="s">
        <v>36</v>
      </c>
      <c r="N165" s="72">
        <v>30.6</v>
      </c>
      <c r="O165" s="72">
        <v>30.6</v>
      </c>
      <c r="P165" s="72"/>
      <c r="Q165" s="72"/>
      <c r="R165" s="72" t="s">
        <v>4139</v>
      </c>
      <c r="S165" s="72">
        <f t="shared" si="3"/>
        <v>850</v>
      </c>
      <c r="T165" s="72" t="s">
        <v>37</v>
      </c>
      <c r="U165" s="72"/>
      <c r="V165" s="72"/>
      <c r="W165" s="72"/>
      <c r="X165" s="72" t="s">
        <v>4140</v>
      </c>
    </row>
    <row r="166" spans="1:24" s="59" customFormat="1" ht="27">
      <c r="A166" s="64"/>
      <c r="B166" s="64">
        <v>2019</v>
      </c>
      <c r="C166" s="65" t="s">
        <v>29</v>
      </c>
      <c r="D166" s="66" t="s">
        <v>4141</v>
      </c>
      <c r="E166" s="72" t="s">
        <v>4142</v>
      </c>
      <c r="F166" s="72" t="s">
        <v>31</v>
      </c>
      <c r="G166" s="72" t="s">
        <v>32</v>
      </c>
      <c r="H166" s="72" t="s">
        <v>2756</v>
      </c>
      <c r="I166" s="72" t="s">
        <v>34</v>
      </c>
      <c r="J166" s="72">
        <v>2.5</v>
      </c>
      <c r="K166" s="68">
        <v>43770</v>
      </c>
      <c r="L166" s="72" t="s">
        <v>35</v>
      </c>
      <c r="M166" s="72" t="s">
        <v>36</v>
      </c>
      <c r="N166" s="72">
        <v>90</v>
      </c>
      <c r="O166" s="72">
        <v>90</v>
      </c>
      <c r="P166" s="72"/>
      <c r="Q166" s="72"/>
      <c r="R166" s="72" t="s">
        <v>2756</v>
      </c>
      <c r="S166" s="72">
        <f t="shared" si="3"/>
        <v>2500</v>
      </c>
      <c r="T166" s="72" t="s">
        <v>37</v>
      </c>
      <c r="U166" s="72"/>
      <c r="V166" s="72"/>
      <c r="W166" s="72"/>
      <c r="X166" s="72" t="s">
        <v>4143</v>
      </c>
    </row>
    <row r="167" spans="1:24" s="59" customFormat="1" ht="27">
      <c r="A167" s="64"/>
      <c r="B167" s="64">
        <v>2019</v>
      </c>
      <c r="C167" s="65" t="s">
        <v>29</v>
      </c>
      <c r="D167" s="66" t="s">
        <v>4144</v>
      </c>
      <c r="E167" s="72" t="s">
        <v>4145</v>
      </c>
      <c r="F167" s="72" t="s">
        <v>31</v>
      </c>
      <c r="G167" s="72" t="s">
        <v>32</v>
      </c>
      <c r="H167" s="72" t="s">
        <v>1749</v>
      </c>
      <c r="I167" s="72" t="s">
        <v>34</v>
      </c>
      <c r="J167" s="72">
        <v>2.5</v>
      </c>
      <c r="K167" s="68">
        <v>43770</v>
      </c>
      <c r="L167" s="72" t="s">
        <v>35</v>
      </c>
      <c r="M167" s="72" t="s">
        <v>36</v>
      </c>
      <c r="N167" s="72">
        <v>96</v>
      </c>
      <c r="O167" s="72">
        <v>96</v>
      </c>
      <c r="P167" s="72"/>
      <c r="Q167" s="72"/>
      <c r="R167" s="72" t="s">
        <v>1749</v>
      </c>
      <c r="S167" s="72">
        <f t="shared" si="3"/>
        <v>2500</v>
      </c>
      <c r="T167" s="72" t="s">
        <v>37</v>
      </c>
      <c r="U167" s="72"/>
      <c r="V167" s="72"/>
      <c r="W167" s="72"/>
      <c r="X167" s="72" t="s">
        <v>4146</v>
      </c>
    </row>
    <row r="168" spans="1:24" s="59" customFormat="1" ht="27">
      <c r="A168" s="64"/>
      <c r="B168" s="64">
        <v>2019</v>
      </c>
      <c r="C168" s="65" t="s">
        <v>29</v>
      </c>
      <c r="D168" s="66" t="s">
        <v>4147</v>
      </c>
      <c r="E168" s="72" t="s">
        <v>4148</v>
      </c>
      <c r="F168" s="72" t="s">
        <v>31</v>
      </c>
      <c r="G168" s="72" t="s">
        <v>32</v>
      </c>
      <c r="H168" s="72" t="s">
        <v>644</v>
      </c>
      <c r="I168" s="72" t="s">
        <v>34</v>
      </c>
      <c r="J168" s="72">
        <v>1</v>
      </c>
      <c r="K168" s="68">
        <v>43770</v>
      </c>
      <c r="L168" s="72" t="s">
        <v>35</v>
      </c>
      <c r="M168" s="72" t="s">
        <v>36</v>
      </c>
      <c r="N168" s="72">
        <v>36</v>
      </c>
      <c r="O168" s="72">
        <v>36</v>
      </c>
      <c r="P168" s="72"/>
      <c r="Q168" s="72"/>
      <c r="R168" s="72" t="s">
        <v>644</v>
      </c>
      <c r="S168" s="72">
        <f t="shared" si="3"/>
        <v>1000</v>
      </c>
      <c r="T168" s="72" t="s">
        <v>37</v>
      </c>
      <c r="U168" s="72"/>
      <c r="V168" s="72"/>
      <c r="W168" s="72"/>
      <c r="X168" s="72" t="s">
        <v>4149</v>
      </c>
    </row>
    <row r="169" spans="1:24" s="59" customFormat="1" ht="40.5">
      <c r="A169" s="64"/>
      <c r="B169" s="64">
        <v>2019</v>
      </c>
      <c r="C169" s="65" t="s">
        <v>29</v>
      </c>
      <c r="D169" s="66" t="s">
        <v>4150</v>
      </c>
      <c r="E169" s="72" t="s">
        <v>4151</v>
      </c>
      <c r="F169" s="72" t="s">
        <v>31</v>
      </c>
      <c r="G169" s="72" t="s">
        <v>32</v>
      </c>
      <c r="H169" s="72" t="s">
        <v>2669</v>
      </c>
      <c r="I169" s="72" t="s">
        <v>34</v>
      </c>
      <c r="J169" s="72">
        <v>3.5</v>
      </c>
      <c r="K169" s="68">
        <v>43770</v>
      </c>
      <c r="L169" s="72" t="s">
        <v>35</v>
      </c>
      <c r="M169" s="72" t="s">
        <v>36</v>
      </c>
      <c r="N169" s="72">
        <v>126</v>
      </c>
      <c r="O169" s="72">
        <v>126</v>
      </c>
      <c r="P169" s="72"/>
      <c r="Q169" s="72"/>
      <c r="R169" s="72" t="s">
        <v>2669</v>
      </c>
      <c r="S169" s="72">
        <f t="shared" si="3"/>
        <v>3500</v>
      </c>
      <c r="T169" s="72" t="s">
        <v>37</v>
      </c>
      <c r="U169" s="72"/>
      <c r="V169" s="72"/>
      <c r="W169" s="72"/>
      <c r="X169" s="72" t="s">
        <v>4152</v>
      </c>
    </row>
    <row r="170" spans="1:24" s="59" customFormat="1" ht="30" customHeight="1">
      <c r="A170" s="64"/>
      <c r="B170" s="64">
        <v>2019</v>
      </c>
      <c r="C170" s="65" t="s">
        <v>29</v>
      </c>
      <c r="D170" s="67">
        <v>1902190001</v>
      </c>
      <c r="E170" s="72" t="s">
        <v>4153</v>
      </c>
      <c r="F170" s="72" t="s">
        <v>762</v>
      </c>
      <c r="G170" s="72" t="s">
        <v>32</v>
      </c>
      <c r="H170" s="72" t="s">
        <v>818</v>
      </c>
      <c r="I170" s="72" t="s">
        <v>764</v>
      </c>
      <c r="J170" s="72">
        <v>1</v>
      </c>
      <c r="K170" s="68">
        <v>43770</v>
      </c>
      <c r="L170" s="72" t="s">
        <v>35</v>
      </c>
      <c r="M170" s="72" t="s">
        <v>36</v>
      </c>
      <c r="N170" s="72">
        <v>249.85</v>
      </c>
      <c r="O170" s="72">
        <v>249.85</v>
      </c>
      <c r="P170" s="72"/>
      <c r="Q170" s="72"/>
      <c r="R170" s="72" t="s">
        <v>818</v>
      </c>
      <c r="S170" s="72">
        <v>6852</v>
      </c>
      <c r="T170" s="72" t="s">
        <v>37</v>
      </c>
      <c r="U170" s="72"/>
      <c r="V170" s="72"/>
      <c r="W170" s="72"/>
      <c r="X170" s="72" t="s">
        <v>4154</v>
      </c>
    </row>
    <row r="171" spans="1:24" s="59" customFormat="1" ht="30" customHeight="1">
      <c r="A171" s="64"/>
      <c r="B171" s="64">
        <v>2019</v>
      </c>
      <c r="C171" s="65" t="s">
        <v>29</v>
      </c>
      <c r="D171" s="67">
        <v>1902110002</v>
      </c>
      <c r="E171" s="72" t="s">
        <v>4155</v>
      </c>
      <c r="F171" s="72" t="s">
        <v>762</v>
      </c>
      <c r="G171" s="72" t="s">
        <v>32</v>
      </c>
      <c r="H171" s="72" t="s">
        <v>813</v>
      </c>
      <c r="I171" s="72" t="s">
        <v>764</v>
      </c>
      <c r="J171" s="72">
        <v>1</v>
      </c>
      <c r="K171" s="68">
        <v>43770</v>
      </c>
      <c r="L171" s="72" t="s">
        <v>35</v>
      </c>
      <c r="M171" s="72" t="s">
        <v>36</v>
      </c>
      <c r="N171" s="72">
        <v>736.18</v>
      </c>
      <c r="O171" s="72">
        <v>736.18</v>
      </c>
      <c r="P171" s="72"/>
      <c r="Q171" s="72"/>
      <c r="R171" s="72" t="s">
        <v>813</v>
      </c>
      <c r="S171" s="72">
        <v>17124</v>
      </c>
      <c r="T171" s="72" t="s">
        <v>37</v>
      </c>
      <c r="U171" s="72"/>
      <c r="V171" s="72"/>
      <c r="W171" s="72"/>
      <c r="X171" s="72" t="s">
        <v>4156</v>
      </c>
    </row>
    <row r="172" spans="1:24" s="59" customFormat="1" ht="30" customHeight="1">
      <c r="A172" s="64"/>
      <c r="B172" s="64">
        <v>2019</v>
      </c>
      <c r="C172" s="65" t="s">
        <v>29</v>
      </c>
      <c r="D172" s="67">
        <v>1902110003</v>
      </c>
      <c r="E172" s="72" t="s">
        <v>4157</v>
      </c>
      <c r="F172" s="72" t="s">
        <v>762</v>
      </c>
      <c r="G172" s="72" t="s">
        <v>32</v>
      </c>
      <c r="H172" s="72" t="s">
        <v>813</v>
      </c>
      <c r="I172" s="72" t="s">
        <v>764</v>
      </c>
      <c r="J172" s="72">
        <v>1</v>
      </c>
      <c r="K172" s="68">
        <v>43770</v>
      </c>
      <c r="L172" s="72" t="s">
        <v>35</v>
      </c>
      <c r="M172" s="72" t="s">
        <v>36</v>
      </c>
      <c r="N172" s="72">
        <v>326.42</v>
      </c>
      <c r="O172" s="72">
        <v>326.42</v>
      </c>
      <c r="P172" s="72"/>
      <c r="Q172" s="72"/>
      <c r="R172" s="72" t="s">
        <v>813</v>
      </c>
      <c r="S172" s="72">
        <v>6505</v>
      </c>
      <c r="T172" s="72" t="s">
        <v>37</v>
      </c>
      <c r="U172" s="72"/>
      <c r="V172" s="72"/>
      <c r="W172" s="72"/>
      <c r="X172" s="72" t="s">
        <v>4158</v>
      </c>
    </row>
    <row r="173" spans="1:24" s="59" customFormat="1" ht="30" customHeight="1">
      <c r="A173" s="64"/>
      <c r="B173" s="64">
        <v>2019</v>
      </c>
      <c r="C173" s="65" t="s">
        <v>29</v>
      </c>
      <c r="D173" s="67">
        <v>1902081001</v>
      </c>
      <c r="E173" s="72" t="s">
        <v>4159</v>
      </c>
      <c r="F173" s="72" t="s">
        <v>762</v>
      </c>
      <c r="G173" s="72" t="s">
        <v>32</v>
      </c>
      <c r="H173" s="72" t="s">
        <v>3506</v>
      </c>
      <c r="I173" s="72" t="s">
        <v>764</v>
      </c>
      <c r="J173" s="72">
        <v>1</v>
      </c>
      <c r="K173" s="68">
        <v>43770</v>
      </c>
      <c r="L173" s="72" t="s">
        <v>35</v>
      </c>
      <c r="M173" s="72" t="s">
        <v>36</v>
      </c>
      <c r="N173" s="72">
        <v>227.27</v>
      </c>
      <c r="O173" s="72">
        <v>227.27</v>
      </c>
      <c r="P173" s="72"/>
      <c r="Q173" s="72"/>
      <c r="R173" s="72" t="s">
        <v>3506</v>
      </c>
      <c r="S173" s="72">
        <v>5142</v>
      </c>
      <c r="T173" s="72" t="s">
        <v>37</v>
      </c>
      <c r="U173" s="72"/>
      <c r="V173" s="72"/>
      <c r="W173" s="72"/>
      <c r="X173" s="72" t="s">
        <v>4160</v>
      </c>
    </row>
    <row r="174" spans="1:24" s="59" customFormat="1" ht="30" customHeight="1">
      <c r="A174" s="64"/>
      <c r="B174" s="64">
        <v>2019</v>
      </c>
      <c r="C174" s="65" t="s">
        <v>29</v>
      </c>
      <c r="D174" s="67">
        <v>1902081002</v>
      </c>
      <c r="E174" s="72" t="s">
        <v>4161</v>
      </c>
      <c r="F174" s="72" t="s">
        <v>762</v>
      </c>
      <c r="G174" s="72" t="s">
        <v>32</v>
      </c>
      <c r="H174" s="72" t="s">
        <v>3506</v>
      </c>
      <c r="I174" s="72" t="s">
        <v>764</v>
      </c>
      <c r="J174" s="72">
        <v>1</v>
      </c>
      <c r="K174" s="68">
        <v>43770</v>
      </c>
      <c r="L174" s="72" t="s">
        <v>35</v>
      </c>
      <c r="M174" s="72" t="s">
        <v>36</v>
      </c>
      <c r="N174" s="72">
        <v>286.8</v>
      </c>
      <c r="O174" s="72">
        <v>286.8</v>
      </c>
      <c r="P174" s="72"/>
      <c r="Q174" s="72"/>
      <c r="R174" s="72" t="s">
        <v>3506</v>
      </c>
      <c r="S174" s="72">
        <v>5728</v>
      </c>
      <c r="T174" s="72" t="s">
        <v>37</v>
      </c>
      <c r="U174" s="72"/>
      <c r="V174" s="72"/>
      <c r="W174" s="72"/>
      <c r="X174" s="72" t="s">
        <v>4162</v>
      </c>
    </row>
    <row r="175" spans="1:24" s="59" customFormat="1" ht="30" customHeight="1">
      <c r="A175" s="64"/>
      <c r="B175" s="64">
        <v>2019</v>
      </c>
      <c r="C175" s="65" t="s">
        <v>29</v>
      </c>
      <c r="D175" s="67">
        <v>1902160001</v>
      </c>
      <c r="E175" s="72" t="s">
        <v>4163</v>
      </c>
      <c r="F175" s="72" t="s">
        <v>762</v>
      </c>
      <c r="G175" s="72" t="s">
        <v>32</v>
      </c>
      <c r="H175" s="72" t="s">
        <v>791</v>
      </c>
      <c r="I175" s="72" t="s">
        <v>764</v>
      </c>
      <c r="J175" s="72">
        <v>1</v>
      </c>
      <c r="K175" s="68">
        <v>43770</v>
      </c>
      <c r="L175" s="72" t="s">
        <v>35</v>
      </c>
      <c r="M175" s="72" t="s">
        <v>36</v>
      </c>
      <c r="N175" s="72">
        <v>72.09</v>
      </c>
      <c r="O175" s="72">
        <v>72.09</v>
      </c>
      <c r="P175" s="72"/>
      <c r="Q175" s="72"/>
      <c r="R175" s="72" t="s">
        <v>791</v>
      </c>
      <c r="S175" s="72">
        <v>1864</v>
      </c>
      <c r="T175" s="72" t="s">
        <v>37</v>
      </c>
      <c r="U175" s="72"/>
      <c r="V175" s="72"/>
      <c r="W175" s="72"/>
      <c r="X175" s="72" t="s">
        <v>4164</v>
      </c>
    </row>
    <row r="176" spans="1:24" s="59" customFormat="1" ht="30" customHeight="1">
      <c r="A176" s="64"/>
      <c r="B176" s="64">
        <v>2019</v>
      </c>
      <c r="C176" s="65" t="s">
        <v>29</v>
      </c>
      <c r="D176" s="67">
        <v>1902150001</v>
      </c>
      <c r="E176" s="72" t="s">
        <v>4165</v>
      </c>
      <c r="F176" s="72" t="s">
        <v>762</v>
      </c>
      <c r="G176" s="72" t="s">
        <v>32</v>
      </c>
      <c r="H176" s="72" t="s">
        <v>773</v>
      </c>
      <c r="I176" s="72" t="s">
        <v>764</v>
      </c>
      <c r="J176" s="72">
        <v>1</v>
      </c>
      <c r="K176" s="68">
        <v>43770</v>
      </c>
      <c r="L176" s="72" t="s">
        <v>35</v>
      </c>
      <c r="M176" s="72" t="s">
        <v>36</v>
      </c>
      <c r="N176" s="72">
        <v>146.58</v>
      </c>
      <c r="O176" s="72">
        <v>146.58</v>
      </c>
      <c r="P176" s="72"/>
      <c r="Q176" s="72"/>
      <c r="R176" s="72" t="s">
        <v>773</v>
      </c>
      <c r="S176" s="72">
        <v>1319</v>
      </c>
      <c r="T176" s="72" t="s">
        <v>37</v>
      </c>
      <c r="U176" s="72"/>
      <c r="V176" s="72"/>
      <c r="W176" s="72"/>
      <c r="X176" s="72" t="s">
        <v>4166</v>
      </c>
    </row>
    <row r="177" spans="1:24" ht="30" customHeight="1">
      <c r="A177" s="22"/>
      <c r="B177" s="22">
        <v>2019</v>
      </c>
      <c r="C177" s="23" t="s">
        <v>29</v>
      </c>
      <c r="D177" s="26">
        <v>1902060001</v>
      </c>
      <c r="E177" s="73" t="s">
        <v>4167</v>
      </c>
      <c r="F177" s="73" t="s">
        <v>762</v>
      </c>
      <c r="G177" s="73" t="s">
        <v>32</v>
      </c>
      <c r="H177" s="73" t="s">
        <v>1849</v>
      </c>
      <c r="I177" s="73" t="s">
        <v>764</v>
      </c>
      <c r="J177" s="73">
        <v>1</v>
      </c>
      <c r="K177" s="74">
        <v>43770</v>
      </c>
      <c r="L177" s="73" t="s">
        <v>35</v>
      </c>
      <c r="M177" s="73" t="s">
        <v>36</v>
      </c>
      <c r="N177" s="73">
        <v>948.48</v>
      </c>
      <c r="O177" s="73">
        <v>948.48</v>
      </c>
      <c r="P177" s="73"/>
      <c r="Q177" s="73"/>
      <c r="R177" s="73" t="s">
        <v>1849</v>
      </c>
      <c r="S177" s="73">
        <v>8017</v>
      </c>
      <c r="T177" s="73" t="s">
        <v>37</v>
      </c>
      <c r="U177" s="73"/>
      <c r="V177" s="73"/>
      <c r="W177" s="73"/>
      <c r="X177" s="73" t="s">
        <v>4168</v>
      </c>
    </row>
    <row r="178" spans="1:24" s="59" customFormat="1" ht="30" customHeight="1">
      <c r="A178" s="64"/>
      <c r="B178" s="64">
        <v>2019</v>
      </c>
      <c r="C178" s="65" t="s">
        <v>29</v>
      </c>
      <c r="D178" s="67">
        <v>1902060002</v>
      </c>
      <c r="E178" s="72" t="s">
        <v>4169</v>
      </c>
      <c r="F178" s="72" t="s">
        <v>762</v>
      </c>
      <c r="G178" s="72" t="s">
        <v>32</v>
      </c>
      <c r="H178" s="72" t="s">
        <v>1849</v>
      </c>
      <c r="I178" s="72" t="s">
        <v>764</v>
      </c>
      <c r="J178" s="72">
        <v>1</v>
      </c>
      <c r="K178" s="68">
        <v>43770</v>
      </c>
      <c r="L178" s="72" t="s">
        <v>35</v>
      </c>
      <c r="M178" s="72" t="s">
        <v>36</v>
      </c>
      <c r="N178" s="72">
        <v>10.36</v>
      </c>
      <c r="O178" s="72">
        <v>10.36</v>
      </c>
      <c r="P178" s="72"/>
      <c r="Q178" s="72"/>
      <c r="R178" s="72" t="s">
        <v>1849</v>
      </c>
      <c r="S178" s="72">
        <v>150</v>
      </c>
      <c r="T178" s="72" t="s">
        <v>37</v>
      </c>
      <c r="U178" s="72"/>
      <c r="V178" s="72"/>
      <c r="W178" s="72"/>
      <c r="X178" s="72" t="s">
        <v>4170</v>
      </c>
    </row>
    <row r="179" spans="1:24" s="59" customFormat="1" ht="30" customHeight="1">
      <c r="A179" s="64"/>
      <c r="B179" s="64">
        <v>2019</v>
      </c>
      <c r="C179" s="65" t="s">
        <v>29</v>
      </c>
      <c r="D179" s="67">
        <v>1902060003</v>
      </c>
      <c r="E179" s="72" t="s">
        <v>4171</v>
      </c>
      <c r="F179" s="72" t="s">
        <v>762</v>
      </c>
      <c r="G179" s="72" t="s">
        <v>32</v>
      </c>
      <c r="H179" s="72" t="s">
        <v>1849</v>
      </c>
      <c r="I179" s="72" t="s">
        <v>764</v>
      </c>
      <c r="J179" s="72">
        <v>1</v>
      </c>
      <c r="K179" s="68">
        <v>43770</v>
      </c>
      <c r="L179" s="72" t="s">
        <v>35</v>
      </c>
      <c r="M179" s="72" t="s">
        <v>36</v>
      </c>
      <c r="N179" s="72">
        <v>97.45</v>
      </c>
      <c r="O179" s="72">
        <v>97.45</v>
      </c>
      <c r="P179" s="72"/>
      <c r="Q179" s="72"/>
      <c r="R179" s="72" t="s">
        <v>1849</v>
      </c>
      <c r="S179" s="72">
        <v>1959</v>
      </c>
      <c r="T179" s="72" t="s">
        <v>37</v>
      </c>
      <c r="U179" s="72"/>
      <c r="V179" s="72"/>
      <c r="W179" s="72"/>
      <c r="X179" s="72" t="s">
        <v>4172</v>
      </c>
    </row>
    <row r="180" spans="1:24" s="59" customFormat="1" ht="30" customHeight="1">
      <c r="A180" s="64"/>
      <c r="B180" s="64">
        <v>2019</v>
      </c>
      <c r="C180" s="65" t="s">
        <v>29</v>
      </c>
      <c r="D180" s="67">
        <v>1902100001</v>
      </c>
      <c r="E180" s="72" t="s">
        <v>4173</v>
      </c>
      <c r="F180" s="72" t="s">
        <v>762</v>
      </c>
      <c r="G180" s="72" t="s">
        <v>32</v>
      </c>
      <c r="H180" s="72" t="s">
        <v>801</v>
      </c>
      <c r="I180" s="72" t="s">
        <v>764</v>
      </c>
      <c r="J180" s="72">
        <v>1</v>
      </c>
      <c r="K180" s="68">
        <v>43770</v>
      </c>
      <c r="L180" s="72" t="s">
        <v>35</v>
      </c>
      <c r="M180" s="72" t="s">
        <v>36</v>
      </c>
      <c r="N180" s="72">
        <v>208.99</v>
      </c>
      <c r="O180" s="72">
        <v>208.99</v>
      </c>
      <c r="P180" s="72"/>
      <c r="Q180" s="72"/>
      <c r="R180" s="72" t="s">
        <v>801</v>
      </c>
      <c r="S180" s="72">
        <v>6238</v>
      </c>
      <c r="T180" s="72" t="s">
        <v>37</v>
      </c>
      <c r="U180" s="72"/>
      <c r="V180" s="72"/>
      <c r="W180" s="72"/>
      <c r="X180" s="72" t="s">
        <v>4174</v>
      </c>
    </row>
    <row r="181" spans="1:24" s="59" customFormat="1" ht="30" customHeight="1">
      <c r="A181" s="64"/>
      <c r="B181" s="64">
        <v>2019</v>
      </c>
      <c r="C181" s="65" t="s">
        <v>29</v>
      </c>
      <c r="D181" s="67">
        <v>1902180001</v>
      </c>
      <c r="E181" s="72" t="s">
        <v>4175</v>
      </c>
      <c r="F181" s="72" t="s">
        <v>762</v>
      </c>
      <c r="G181" s="72" t="s">
        <v>32</v>
      </c>
      <c r="H181" s="72" t="s">
        <v>770</v>
      </c>
      <c r="I181" s="72" t="s">
        <v>764</v>
      </c>
      <c r="J181" s="72">
        <v>1</v>
      </c>
      <c r="K181" s="68">
        <v>43770</v>
      </c>
      <c r="L181" s="72" t="s">
        <v>35</v>
      </c>
      <c r="M181" s="72" t="s">
        <v>36</v>
      </c>
      <c r="N181" s="72">
        <v>209.53</v>
      </c>
      <c r="O181" s="72">
        <v>209.53</v>
      </c>
      <c r="P181" s="72"/>
      <c r="Q181" s="72"/>
      <c r="R181" s="72" t="s">
        <v>770</v>
      </c>
      <c r="S181" s="72">
        <v>2332</v>
      </c>
      <c r="T181" s="72" t="s">
        <v>37</v>
      </c>
      <c r="U181" s="72"/>
      <c r="V181" s="72"/>
      <c r="W181" s="72"/>
      <c r="X181" s="72" t="s">
        <v>4176</v>
      </c>
    </row>
    <row r="182" spans="1:24" s="59" customFormat="1" ht="78" customHeight="1">
      <c r="A182" s="64"/>
      <c r="B182" s="64">
        <v>2019</v>
      </c>
      <c r="C182" s="65" t="s">
        <v>29</v>
      </c>
      <c r="D182" s="67">
        <v>1902010601</v>
      </c>
      <c r="E182" s="72" t="s">
        <v>4177</v>
      </c>
      <c r="F182" s="72" t="s">
        <v>4178</v>
      </c>
      <c r="G182" s="72" t="s">
        <v>32</v>
      </c>
      <c r="H182" s="72" t="s">
        <v>1909</v>
      </c>
      <c r="I182" s="72" t="s">
        <v>4179</v>
      </c>
      <c r="J182" s="72" t="s">
        <v>4180</v>
      </c>
      <c r="K182" s="68">
        <v>43770</v>
      </c>
      <c r="L182" s="72" t="s">
        <v>35</v>
      </c>
      <c r="M182" s="72" t="s">
        <v>36</v>
      </c>
      <c r="N182" s="75">
        <v>238.81842</v>
      </c>
      <c r="O182" s="75">
        <v>238.81842</v>
      </c>
      <c r="P182" s="72"/>
      <c r="Q182" s="72"/>
      <c r="R182" s="72" t="s">
        <v>1909</v>
      </c>
      <c r="S182" s="72">
        <v>430</v>
      </c>
      <c r="T182" s="72" t="s">
        <v>37</v>
      </c>
      <c r="U182" s="72"/>
      <c r="V182" s="72"/>
      <c r="W182" s="72"/>
      <c r="X182" s="72" t="s">
        <v>4181</v>
      </c>
    </row>
    <row r="183" spans="1:24" s="59" customFormat="1" ht="108">
      <c r="A183" s="64"/>
      <c r="B183" s="64">
        <v>2019</v>
      </c>
      <c r="C183" s="65" t="s">
        <v>29</v>
      </c>
      <c r="D183" s="67">
        <v>1902060303</v>
      </c>
      <c r="E183" s="72" t="s">
        <v>4182</v>
      </c>
      <c r="F183" s="72" t="s">
        <v>4178</v>
      </c>
      <c r="G183" s="72" t="s">
        <v>32</v>
      </c>
      <c r="H183" s="72" t="s">
        <v>2321</v>
      </c>
      <c r="I183" s="72" t="s">
        <v>4179</v>
      </c>
      <c r="J183" s="72" t="s">
        <v>4183</v>
      </c>
      <c r="K183" s="68">
        <v>43770</v>
      </c>
      <c r="L183" s="72" t="s">
        <v>35</v>
      </c>
      <c r="M183" s="72" t="s">
        <v>36</v>
      </c>
      <c r="N183" s="75">
        <v>175.200391</v>
      </c>
      <c r="O183" s="75">
        <v>175.200391</v>
      </c>
      <c r="P183" s="72"/>
      <c r="Q183" s="72"/>
      <c r="R183" s="72" t="s">
        <v>2321</v>
      </c>
      <c r="S183" s="72">
        <v>1462</v>
      </c>
      <c r="T183" s="72" t="s">
        <v>37</v>
      </c>
      <c r="U183" s="72"/>
      <c r="V183" s="72"/>
      <c r="W183" s="72"/>
      <c r="X183" s="72" t="s">
        <v>4184</v>
      </c>
    </row>
    <row r="184" spans="1:24" s="59" customFormat="1" ht="81">
      <c r="A184" s="64"/>
      <c r="B184" s="64">
        <v>2019</v>
      </c>
      <c r="C184" s="65" t="s">
        <v>29</v>
      </c>
      <c r="D184" s="67">
        <v>1902140302</v>
      </c>
      <c r="E184" s="72" t="s">
        <v>4185</v>
      </c>
      <c r="F184" s="72" t="s">
        <v>4186</v>
      </c>
      <c r="G184" s="72" t="s">
        <v>32</v>
      </c>
      <c r="H184" s="72" t="s">
        <v>1888</v>
      </c>
      <c r="I184" s="72" t="s">
        <v>4179</v>
      </c>
      <c r="J184" s="72" t="s">
        <v>4187</v>
      </c>
      <c r="K184" s="68">
        <v>43770</v>
      </c>
      <c r="L184" s="72" t="s">
        <v>35</v>
      </c>
      <c r="M184" s="72" t="s">
        <v>36</v>
      </c>
      <c r="N184" s="75">
        <v>185.410405</v>
      </c>
      <c r="O184" s="75">
        <v>185.410405</v>
      </c>
      <c r="P184" s="72"/>
      <c r="Q184" s="72"/>
      <c r="R184" s="72" t="s">
        <v>1888</v>
      </c>
      <c r="S184" s="72">
        <v>1900</v>
      </c>
      <c r="T184" s="72" t="s">
        <v>37</v>
      </c>
      <c r="U184" s="72"/>
      <c r="V184" s="72"/>
      <c r="W184" s="72"/>
      <c r="X184" s="72" t="s">
        <v>4188</v>
      </c>
    </row>
    <row r="185" spans="1:24" s="59" customFormat="1" ht="81">
      <c r="A185" s="64"/>
      <c r="B185" s="64">
        <v>2019</v>
      </c>
      <c r="C185" s="65" t="s">
        <v>29</v>
      </c>
      <c r="D185" s="67">
        <v>1902130102</v>
      </c>
      <c r="E185" s="72" t="s">
        <v>4189</v>
      </c>
      <c r="F185" s="72" t="s">
        <v>4186</v>
      </c>
      <c r="G185" s="72" t="s">
        <v>32</v>
      </c>
      <c r="H185" s="72" t="s">
        <v>1893</v>
      </c>
      <c r="I185" s="72" t="s">
        <v>4179</v>
      </c>
      <c r="J185" s="72" t="s">
        <v>4190</v>
      </c>
      <c r="K185" s="68">
        <v>43770</v>
      </c>
      <c r="L185" s="72" t="s">
        <v>35</v>
      </c>
      <c r="M185" s="72" t="s">
        <v>36</v>
      </c>
      <c r="N185" s="75">
        <v>339.644542</v>
      </c>
      <c r="O185" s="75">
        <v>339.644542</v>
      </c>
      <c r="P185" s="72"/>
      <c r="Q185" s="72"/>
      <c r="R185" s="72" t="s">
        <v>1893</v>
      </c>
      <c r="S185" s="72">
        <v>2000</v>
      </c>
      <c r="T185" s="72" t="s">
        <v>37</v>
      </c>
      <c r="U185" s="72"/>
      <c r="V185" s="72"/>
      <c r="W185" s="72"/>
      <c r="X185" s="72" t="s">
        <v>4191</v>
      </c>
    </row>
    <row r="186" spans="1:24" s="59" customFormat="1" ht="81">
      <c r="A186" s="64"/>
      <c r="B186" s="64">
        <v>2019</v>
      </c>
      <c r="C186" s="65" t="s">
        <v>29</v>
      </c>
      <c r="D186" s="67">
        <v>1902080501</v>
      </c>
      <c r="E186" s="72" t="s">
        <v>4192</v>
      </c>
      <c r="F186" s="72" t="s">
        <v>4193</v>
      </c>
      <c r="G186" s="72" t="s">
        <v>32</v>
      </c>
      <c r="H186" s="72" t="s">
        <v>2360</v>
      </c>
      <c r="I186" s="72" t="s">
        <v>4194</v>
      </c>
      <c r="J186" s="72" t="s">
        <v>4195</v>
      </c>
      <c r="K186" s="68">
        <v>43770</v>
      </c>
      <c r="L186" s="72" t="s">
        <v>35</v>
      </c>
      <c r="M186" s="72" t="s">
        <v>36</v>
      </c>
      <c r="N186" s="75">
        <v>204.568966</v>
      </c>
      <c r="O186" s="75">
        <v>204.568966</v>
      </c>
      <c r="P186" s="72"/>
      <c r="Q186" s="72"/>
      <c r="R186" s="72" t="s">
        <v>2360</v>
      </c>
      <c r="S186" s="72">
        <v>1236</v>
      </c>
      <c r="T186" s="72" t="s">
        <v>37</v>
      </c>
      <c r="U186" s="72"/>
      <c r="V186" s="72"/>
      <c r="W186" s="72"/>
      <c r="X186" s="72" t="s">
        <v>4196</v>
      </c>
    </row>
    <row r="187" spans="1:24" s="59" customFormat="1" ht="121.5">
      <c r="A187" s="64"/>
      <c r="B187" s="64">
        <v>2019</v>
      </c>
      <c r="C187" s="65" t="s">
        <v>29</v>
      </c>
      <c r="D187" s="67">
        <v>1902170101</v>
      </c>
      <c r="E187" s="72" t="s">
        <v>4197</v>
      </c>
      <c r="F187" s="72" t="s">
        <v>4178</v>
      </c>
      <c r="G187" s="72" t="s">
        <v>32</v>
      </c>
      <c r="H187" s="72" t="s">
        <v>994</v>
      </c>
      <c r="I187" s="72" t="s">
        <v>4179</v>
      </c>
      <c r="J187" s="72" t="s">
        <v>4198</v>
      </c>
      <c r="K187" s="68">
        <v>43770</v>
      </c>
      <c r="L187" s="72" t="s">
        <v>35</v>
      </c>
      <c r="M187" s="72" t="s">
        <v>36</v>
      </c>
      <c r="N187" s="75">
        <v>184.790727</v>
      </c>
      <c r="O187" s="75">
        <v>184.790727</v>
      </c>
      <c r="P187" s="72"/>
      <c r="Q187" s="72"/>
      <c r="R187" s="72" t="s">
        <v>994</v>
      </c>
      <c r="S187" s="72">
        <v>1200</v>
      </c>
      <c r="T187" s="72" t="s">
        <v>37</v>
      </c>
      <c r="U187" s="72"/>
      <c r="V187" s="72"/>
      <c r="W187" s="72"/>
      <c r="X187" s="72" t="s">
        <v>4199</v>
      </c>
    </row>
    <row r="188" spans="1:24" s="59" customFormat="1" ht="40.5">
      <c r="A188" s="64"/>
      <c r="B188" s="64">
        <v>2019</v>
      </c>
      <c r="C188" s="65" t="s">
        <v>29</v>
      </c>
      <c r="D188" s="67">
        <v>1902040401</v>
      </c>
      <c r="E188" s="72" t="s">
        <v>4200</v>
      </c>
      <c r="F188" s="72" t="s">
        <v>4201</v>
      </c>
      <c r="G188" s="72" t="s">
        <v>32</v>
      </c>
      <c r="H188" s="72" t="s">
        <v>1919</v>
      </c>
      <c r="I188" s="72" t="s">
        <v>1001</v>
      </c>
      <c r="J188" s="72">
        <v>4.8</v>
      </c>
      <c r="K188" s="68">
        <v>43770</v>
      </c>
      <c r="L188" s="72" t="s">
        <v>35</v>
      </c>
      <c r="M188" s="72" t="s">
        <v>36</v>
      </c>
      <c r="N188" s="75">
        <v>173.590821</v>
      </c>
      <c r="O188" s="75">
        <v>173.590821</v>
      </c>
      <c r="P188" s="72"/>
      <c r="Q188" s="72"/>
      <c r="R188" s="72" t="s">
        <v>1919</v>
      </c>
      <c r="S188" s="72">
        <v>2009</v>
      </c>
      <c r="T188" s="72" t="s">
        <v>37</v>
      </c>
      <c r="U188" s="72"/>
      <c r="V188" s="72"/>
      <c r="W188" s="72"/>
      <c r="X188" s="72" t="s">
        <v>4202</v>
      </c>
    </row>
    <row r="189" spans="1:24" s="59" customFormat="1" ht="135">
      <c r="A189" s="64"/>
      <c r="B189" s="64">
        <v>2019</v>
      </c>
      <c r="C189" s="65" t="s">
        <v>29</v>
      </c>
      <c r="D189" s="67">
        <v>1902071401</v>
      </c>
      <c r="E189" s="72" t="s">
        <v>4203</v>
      </c>
      <c r="F189" s="72" t="s">
        <v>4201</v>
      </c>
      <c r="G189" s="72" t="s">
        <v>32</v>
      </c>
      <c r="H189" s="72" t="s">
        <v>4204</v>
      </c>
      <c r="I189" s="72" t="s">
        <v>4179</v>
      </c>
      <c r="J189" s="72" t="s">
        <v>4205</v>
      </c>
      <c r="K189" s="68">
        <v>43770</v>
      </c>
      <c r="L189" s="72" t="s">
        <v>35</v>
      </c>
      <c r="M189" s="72" t="s">
        <v>36</v>
      </c>
      <c r="N189" s="75">
        <v>221.177427</v>
      </c>
      <c r="O189" s="75">
        <v>221.177427</v>
      </c>
      <c r="P189" s="72"/>
      <c r="Q189" s="72"/>
      <c r="R189" s="72" t="s">
        <v>4204</v>
      </c>
      <c r="S189" s="72">
        <v>1439</v>
      </c>
      <c r="T189" s="72" t="s">
        <v>37</v>
      </c>
      <c r="U189" s="72"/>
      <c r="V189" s="72"/>
      <c r="W189" s="72"/>
      <c r="X189" s="72" t="s">
        <v>4206</v>
      </c>
    </row>
    <row r="190" spans="1:24" s="59" customFormat="1" ht="81">
      <c r="A190" s="64"/>
      <c r="B190" s="64">
        <v>2019</v>
      </c>
      <c r="C190" s="65" t="s">
        <v>29</v>
      </c>
      <c r="D190" s="67">
        <v>1902120301</v>
      </c>
      <c r="E190" s="72" t="s">
        <v>4207</v>
      </c>
      <c r="F190" s="72" t="s">
        <v>4186</v>
      </c>
      <c r="G190" s="72" t="s">
        <v>32</v>
      </c>
      <c r="H190" s="72" t="s">
        <v>2398</v>
      </c>
      <c r="I190" s="72" t="s">
        <v>4179</v>
      </c>
      <c r="J190" s="72" t="s">
        <v>4208</v>
      </c>
      <c r="K190" s="68">
        <v>43770</v>
      </c>
      <c r="L190" s="72" t="s">
        <v>35</v>
      </c>
      <c r="M190" s="72" t="s">
        <v>36</v>
      </c>
      <c r="N190" s="75">
        <v>270.008078</v>
      </c>
      <c r="O190" s="75">
        <v>270.008078</v>
      </c>
      <c r="P190" s="72"/>
      <c r="Q190" s="72"/>
      <c r="R190" s="72" t="s">
        <v>2398</v>
      </c>
      <c r="S190" s="72">
        <v>1810</v>
      </c>
      <c r="T190" s="72" t="s">
        <v>37</v>
      </c>
      <c r="U190" s="72"/>
      <c r="V190" s="72"/>
      <c r="W190" s="72"/>
      <c r="X190" s="72" t="s">
        <v>4209</v>
      </c>
    </row>
    <row r="191" spans="1:24" s="59" customFormat="1" ht="81">
      <c r="A191" s="64"/>
      <c r="B191" s="64">
        <v>2019</v>
      </c>
      <c r="C191" s="65" t="s">
        <v>29</v>
      </c>
      <c r="D191" s="67">
        <v>1902050102</v>
      </c>
      <c r="E191" s="72" t="s">
        <v>4210</v>
      </c>
      <c r="F191" s="72" t="s">
        <v>4178</v>
      </c>
      <c r="G191" s="72" t="s">
        <v>32</v>
      </c>
      <c r="H191" s="72" t="s">
        <v>997</v>
      </c>
      <c r="I191" s="72" t="s">
        <v>1001</v>
      </c>
      <c r="J191" s="72" t="s">
        <v>4211</v>
      </c>
      <c r="K191" s="68">
        <v>43770</v>
      </c>
      <c r="L191" s="72" t="s">
        <v>35</v>
      </c>
      <c r="M191" s="72" t="s">
        <v>36</v>
      </c>
      <c r="N191" s="75">
        <v>228.610677</v>
      </c>
      <c r="O191" s="75">
        <v>228.610677</v>
      </c>
      <c r="P191" s="72"/>
      <c r="Q191" s="72"/>
      <c r="R191" s="72" t="s">
        <v>997</v>
      </c>
      <c r="S191" s="72">
        <v>2000</v>
      </c>
      <c r="T191" s="72" t="s">
        <v>37</v>
      </c>
      <c r="U191" s="72"/>
      <c r="V191" s="72"/>
      <c r="W191" s="72"/>
      <c r="X191" s="72" t="s">
        <v>4212</v>
      </c>
    </row>
    <row r="192" spans="1:24" s="59" customFormat="1" ht="40.5">
      <c r="A192" s="64"/>
      <c r="B192" s="64">
        <v>2019</v>
      </c>
      <c r="C192" s="65" t="s">
        <v>29</v>
      </c>
      <c r="D192" s="67">
        <v>1902020407</v>
      </c>
      <c r="E192" s="72" t="s">
        <v>4213</v>
      </c>
      <c r="F192" s="72" t="s">
        <v>4201</v>
      </c>
      <c r="G192" s="72" t="s">
        <v>32</v>
      </c>
      <c r="H192" s="72" t="s">
        <v>1009</v>
      </c>
      <c r="I192" s="72" t="s">
        <v>1001</v>
      </c>
      <c r="J192" s="72">
        <v>5.66</v>
      </c>
      <c r="K192" s="68">
        <v>43770</v>
      </c>
      <c r="L192" s="72" t="s">
        <v>35</v>
      </c>
      <c r="M192" s="72" t="s">
        <v>36</v>
      </c>
      <c r="N192" s="75">
        <v>204.071887</v>
      </c>
      <c r="O192" s="75">
        <v>204.071887</v>
      </c>
      <c r="P192" s="72"/>
      <c r="Q192" s="72"/>
      <c r="R192" s="72" t="s">
        <v>1009</v>
      </c>
      <c r="S192" s="72">
        <v>750</v>
      </c>
      <c r="T192" s="72" t="s">
        <v>37</v>
      </c>
      <c r="U192" s="72"/>
      <c r="V192" s="72"/>
      <c r="W192" s="72"/>
      <c r="X192" s="72" t="s">
        <v>4214</v>
      </c>
    </row>
    <row r="193" spans="1:24" s="59" customFormat="1" ht="40.5">
      <c r="A193" s="64"/>
      <c r="B193" s="64">
        <v>2019</v>
      </c>
      <c r="C193" s="65" t="s">
        <v>29</v>
      </c>
      <c r="D193" s="67">
        <v>1902150803</v>
      </c>
      <c r="E193" s="72" t="s">
        <v>4215</v>
      </c>
      <c r="F193" s="72" t="s">
        <v>4201</v>
      </c>
      <c r="G193" s="72" t="s">
        <v>32</v>
      </c>
      <c r="H193" s="72" t="s">
        <v>3131</v>
      </c>
      <c r="I193" s="72" t="s">
        <v>1001</v>
      </c>
      <c r="J193" s="72">
        <v>6.88</v>
      </c>
      <c r="K193" s="68">
        <v>43770</v>
      </c>
      <c r="L193" s="72" t="s">
        <v>35</v>
      </c>
      <c r="M193" s="72" t="s">
        <v>36</v>
      </c>
      <c r="N193" s="75">
        <v>298.110508</v>
      </c>
      <c r="O193" s="75">
        <v>298.110508</v>
      </c>
      <c r="P193" s="72"/>
      <c r="Q193" s="72"/>
      <c r="R193" s="72" t="s">
        <v>3131</v>
      </c>
      <c r="S193" s="72">
        <v>1800</v>
      </c>
      <c r="T193" s="72" t="s">
        <v>37</v>
      </c>
      <c r="U193" s="72"/>
      <c r="V193" s="72"/>
      <c r="W193" s="72"/>
      <c r="X193" s="72" t="s">
        <v>4216</v>
      </c>
    </row>
    <row r="194" spans="1:24" s="59" customFormat="1" ht="40.5">
      <c r="A194" s="64"/>
      <c r="B194" s="64">
        <v>2019</v>
      </c>
      <c r="C194" s="65" t="s">
        <v>29</v>
      </c>
      <c r="D194" s="67">
        <v>1902162401</v>
      </c>
      <c r="E194" s="72" t="s">
        <v>4217</v>
      </c>
      <c r="F194" s="72" t="s">
        <v>4201</v>
      </c>
      <c r="G194" s="72" t="s">
        <v>32</v>
      </c>
      <c r="H194" s="72" t="s">
        <v>3257</v>
      </c>
      <c r="I194" s="72" t="s">
        <v>1001</v>
      </c>
      <c r="J194" s="72">
        <v>6.26</v>
      </c>
      <c r="K194" s="68">
        <v>43770</v>
      </c>
      <c r="L194" s="72" t="s">
        <v>35</v>
      </c>
      <c r="M194" s="72" t="s">
        <v>36</v>
      </c>
      <c r="N194" s="75">
        <v>284.379209</v>
      </c>
      <c r="O194" s="75">
        <v>284.379209</v>
      </c>
      <c r="P194" s="72"/>
      <c r="Q194" s="72"/>
      <c r="R194" s="72" t="s">
        <v>3257</v>
      </c>
      <c r="S194" s="72">
        <v>627</v>
      </c>
      <c r="T194" s="72" t="s">
        <v>37</v>
      </c>
      <c r="U194" s="72"/>
      <c r="V194" s="72"/>
      <c r="W194" s="72"/>
      <c r="X194" s="72" t="s">
        <v>4218</v>
      </c>
    </row>
    <row r="195" spans="1:24" s="59" customFormat="1" ht="40.5">
      <c r="A195" s="64"/>
      <c r="B195" s="64">
        <v>2019</v>
      </c>
      <c r="C195" s="65" t="s">
        <v>29</v>
      </c>
      <c r="D195" s="67">
        <v>1902180505</v>
      </c>
      <c r="E195" s="72" t="s">
        <v>4219</v>
      </c>
      <c r="F195" s="72" t="s">
        <v>4201</v>
      </c>
      <c r="G195" s="72" t="s">
        <v>32</v>
      </c>
      <c r="H195" s="72" t="s">
        <v>2406</v>
      </c>
      <c r="I195" s="72" t="s">
        <v>1001</v>
      </c>
      <c r="J195" s="72">
        <v>5.33</v>
      </c>
      <c r="K195" s="68">
        <v>43770</v>
      </c>
      <c r="L195" s="72" t="s">
        <v>35</v>
      </c>
      <c r="M195" s="72" t="s">
        <v>36</v>
      </c>
      <c r="N195" s="75">
        <v>193.285985</v>
      </c>
      <c r="O195" s="75">
        <v>193.285985</v>
      </c>
      <c r="P195" s="72"/>
      <c r="Q195" s="72"/>
      <c r="R195" s="72" t="s">
        <v>2406</v>
      </c>
      <c r="S195" s="72">
        <v>700</v>
      </c>
      <c r="T195" s="72" t="s">
        <v>37</v>
      </c>
      <c r="U195" s="72"/>
      <c r="V195" s="72"/>
      <c r="W195" s="72"/>
      <c r="X195" s="72" t="s">
        <v>4220</v>
      </c>
    </row>
    <row r="196" spans="1:24" s="59" customFormat="1" ht="40.5">
      <c r="A196" s="64"/>
      <c r="B196" s="64">
        <v>2019</v>
      </c>
      <c r="C196" s="65" t="s">
        <v>29</v>
      </c>
      <c r="D196" s="67">
        <v>1902050701</v>
      </c>
      <c r="E196" s="72" t="s">
        <v>4221</v>
      </c>
      <c r="F196" s="72" t="s">
        <v>4201</v>
      </c>
      <c r="G196" s="72" t="s">
        <v>32</v>
      </c>
      <c r="H196" s="72" t="s">
        <v>3147</v>
      </c>
      <c r="I196" s="72" t="s">
        <v>1001</v>
      </c>
      <c r="J196" s="72">
        <v>8.61</v>
      </c>
      <c r="K196" s="68">
        <v>43770</v>
      </c>
      <c r="L196" s="72" t="s">
        <v>35</v>
      </c>
      <c r="M196" s="72" t="s">
        <v>36</v>
      </c>
      <c r="N196" s="75">
        <v>326.135888</v>
      </c>
      <c r="O196" s="75">
        <v>326.135888</v>
      </c>
      <c r="P196" s="72"/>
      <c r="Q196" s="72"/>
      <c r="R196" s="72" t="s">
        <v>3147</v>
      </c>
      <c r="S196" s="72">
        <v>2100</v>
      </c>
      <c r="T196" s="72" t="s">
        <v>37</v>
      </c>
      <c r="U196" s="72"/>
      <c r="V196" s="72"/>
      <c r="W196" s="72"/>
      <c r="X196" s="72" t="s">
        <v>4222</v>
      </c>
    </row>
    <row r="197" spans="1:24" s="59" customFormat="1" ht="40.5">
      <c r="A197" s="64"/>
      <c r="B197" s="64">
        <v>2019</v>
      </c>
      <c r="C197" s="65" t="s">
        <v>29</v>
      </c>
      <c r="D197" s="67">
        <v>1902100501</v>
      </c>
      <c r="E197" s="72" t="s">
        <v>4223</v>
      </c>
      <c r="F197" s="72" t="s">
        <v>4201</v>
      </c>
      <c r="G197" s="72" t="s">
        <v>32</v>
      </c>
      <c r="H197" s="72" t="s">
        <v>911</v>
      </c>
      <c r="I197" s="72" t="s">
        <v>1001</v>
      </c>
      <c r="J197" s="72">
        <v>4.19</v>
      </c>
      <c r="K197" s="68">
        <v>43770</v>
      </c>
      <c r="L197" s="72" t="s">
        <v>35</v>
      </c>
      <c r="M197" s="72" t="s">
        <v>36</v>
      </c>
      <c r="N197" s="75">
        <v>187.210012</v>
      </c>
      <c r="O197" s="75">
        <v>187.210012</v>
      </c>
      <c r="P197" s="72"/>
      <c r="Q197" s="72"/>
      <c r="R197" s="72" t="s">
        <v>911</v>
      </c>
      <c r="S197" s="72">
        <v>1800</v>
      </c>
      <c r="T197" s="72" t="s">
        <v>37</v>
      </c>
      <c r="U197" s="72"/>
      <c r="V197" s="72"/>
      <c r="W197" s="72"/>
      <c r="X197" s="72" t="s">
        <v>4224</v>
      </c>
    </row>
    <row r="198" spans="1:24" s="59" customFormat="1" ht="40.5">
      <c r="A198" s="64"/>
      <c r="B198" s="64">
        <v>2019</v>
      </c>
      <c r="C198" s="65" t="s">
        <v>29</v>
      </c>
      <c r="D198" s="67">
        <v>1902090403</v>
      </c>
      <c r="E198" s="72" t="s">
        <v>4225</v>
      </c>
      <c r="F198" s="72" t="s">
        <v>4201</v>
      </c>
      <c r="G198" s="72" t="s">
        <v>32</v>
      </c>
      <c r="H198" s="72" t="s">
        <v>960</v>
      </c>
      <c r="I198" s="72" t="s">
        <v>1001</v>
      </c>
      <c r="J198" s="72">
        <v>5.16</v>
      </c>
      <c r="K198" s="68">
        <v>43770</v>
      </c>
      <c r="L198" s="72" t="s">
        <v>35</v>
      </c>
      <c r="M198" s="72" t="s">
        <v>36</v>
      </c>
      <c r="N198" s="75">
        <v>232.459639</v>
      </c>
      <c r="O198" s="75">
        <v>232.459639</v>
      </c>
      <c r="P198" s="72"/>
      <c r="Q198" s="72"/>
      <c r="R198" s="72" t="s">
        <v>960</v>
      </c>
      <c r="S198" s="72">
        <v>1260</v>
      </c>
      <c r="T198" s="72" t="s">
        <v>37</v>
      </c>
      <c r="U198" s="72"/>
      <c r="V198" s="72"/>
      <c r="W198" s="72"/>
      <c r="X198" s="72" t="s">
        <v>4226</v>
      </c>
    </row>
    <row r="199" spans="1:24" s="59" customFormat="1" ht="94.5">
      <c r="A199" s="64"/>
      <c r="B199" s="64">
        <v>2019</v>
      </c>
      <c r="C199" s="65" t="s">
        <v>29</v>
      </c>
      <c r="D199" s="67">
        <v>1902040503</v>
      </c>
      <c r="E199" s="72" t="s">
        <v>4227</v>
      </c>
      <c r="F199" s="72" t="s">
        <v>4186</v>
      </c>
      <c r="G199" s="72" t="s">
        <v>32</v>
      </c>
      <c r="H199" s="72" t="s">
        <v>989</v>
      </c>
      <c r="I199" s="72" t="s">
        <v>1001</v>
      </c>
      <c r="J199" s="72" t="s">
        <v>4228</v>
      </c>
      <c r="K199" s="68">
        <v>43770</v>
      </c>
      <c r="L199" s="72" t="s">
        <v>35</v>
      </c>
      <c r="M199" s="72" t="s">
        <v>36</v>
      </c>
      <c r="N199" s="75">
        <v>194.591548</v>
      </c>
      <c r="O199" s="75">
        <v>194.591548</v>
      </c>
      <c r="P199" s="72"/>
      <c r="Q199" s="72"/>
      <c r="R199" s="72" t="s">
        <v>989</v>
      </c>
      <c r="S199" s="72">
        <v>1980</v>
      </c>
      <c r="T199" s="72" t="s">
        <v>37</v>
      </c>
      <c r="U199" s="72"/>
      <c r="V199" s="72"/>
      <c r="W199" s="72"/>
      <c r="X199" s="72" t="s">
        <v>4229</v>
      </c>
    </row>
    <row r="200" spans="1:24" s="59" customFormat="1" ht="40.5">
      <c r="A200" s="64"/>
      <c r="B200" s="64">
        <v>2019</v>
      </c>
      <c r="C200" s="65" t="s">
        <v>29</v>
      </c>
      <c r="D200" s="67">
        <v>1902030503</v>
      </c>
      <c r="E200" s="72" t="s">
        <v>4230</v>
      </c>
      <c r="F200" s="72" t="s">
        <v>4201</v>
      </c>
      <c r="G200" s="72" t="s">
        <v>32</v>
      </c>
      <c r="H200" s="72" t="s">
        <v>1003</v>
      </c>
      <c r="I200" s="72" t="s">
        <v>1001</v>
      </c>
      <c r="J200" s="72">
        <v>5.71</v>
      </c>
      <c r="K200" s="68">
        <v>43770</v>
      </c>
      <c r="L200" s="72" t="s">
        <v>35</v>
      </c>
      <c r="M200" s="72" t="s">
        <v>36</v>
      </c>
      <c r="N200" s="75">
        <v>205.621166</v>
      </c>
      <c r="O200" s="75">
        <v>205.621166</v>
      </c>
      <c r="P200" s="72"/>
      <c r="Q200" s="72"/>
      <c r="R200" s="72" t="s">
        <v>1003</v>
      </c>
      <c r="S200" s="72">
        <v>1500</v>
      </c>
      <c r="T200" s="72" t="s">
        <v>37</v>
      </c>
      <c r="U200" s="72"/>
      <c r="V200" s="72"/>
      <c r="W200" s="72"/>
      <c r="X200" s="72" t="s">
        <v>4231</v>
      </c>
    </row>
    <row r="201" spans="1:24" s="59" customFormat="1" ht="135">
      <c r="A201" s="64"/>
      <c r="B201" s="64">
        <v>2019</v>
      </c>
      <c r="C201" s="65" t="s">
        <v>29</v>
      </c>
      <c r="D201" s="67">
        <v>1902080302</v>
      </c>
      <c r="E201" s="72" t="s">
        <v>4232</v>
      </c>
      <c r="F201" s="72" t="s">
        <v>4186</v>
      </c>
      <c r="G201" s="72" t="s">
        <v>32</v>
      </c>
      <c r="H201" s="72" t="s">
        <v>848</v>
      </c>
      <c r="I201" s="72" t="s">
        <v>4179</v>
      </c>
      <c r="J201" s="72" t="s">
        <v>4233</v>
      </c>
      <c r="K201" s="68">
        <v>43770</v>
      </c>
      <c r="L201" s="72" t="s">
        <v>35</v>
      </c>
      <c r="M201" s="72" t="s">
        <v>36</v>
      </c>
      <c r="N201" s="75">
        <v>200.00242</v>
      </c>
      <c r="O201" s="75">
        <v>200.00242</v>
      </c>
      <c r="P201" s="72"/>
      <c r="Q201" s="72"/>
      <c r="R201" s="72" t="s">
        <v>848</v>
      </c>
      <c r="S201" s="72">
        <v>560</v>
      </c>
      <c r="T201" s="72" t="s">
        <v>37</v>
      </c>
      <c r="U201" s="72"/>
      <c r="V201" s="72"/>
      <c r="W201" s="72"/>
      <c r="X201" s="72" t="s">
        <v>4234</v>
      </c>
    </row>
    <row r="202" spans="1:24" s="59" customFormat="1" ht="75" customHeight="1">
      <c r="A202" s="64"/>
      <c r="B202" s="64">
        <v>2019</v>
      </c>
      <c r="C202" s="65" t="s">
        <v>29</v>
      </c>
      <c r="D202" s="67">
        <v>1902110301</v>
      </c>
      <c r="E202" s="72" t="s">
        <v>4235</v>
      </c>
      <c r="F202" s="72" t="s">
        <v>4186</v>
      </c>
      <c r="G202" s="72" t="s">
        <v>32</v>
      </c>
      <c r="H202" s="72" t="s">
        <v>985</v>
      </c>
      <c r="I202" s="72" t="s">
        <v>4236</v>
      </c>
      <c r="J202" s="72" t="s">
        <v>4237</v>
      </c>
      <c r="K202" s="68">
        <v>43770</v>
      </c>
      <c r="L202" s="72" t="s">
        <v>35</v>
      </c>
      <c r="M202" s="72" t="s">
        <v>36</v>
      </c>
      <c r="N202" s="75">
        <v>235.43414</v>
      </c>
      <c r="O202" s="75">
        <v>235.43414</v>
      </c>
      <c r="P202" s="72"/>
      <c r="Q202" s="72"/>
      <c r="R202" s="72" t="s">
        <v>985</v>
      </c>
      <c r="S202" s="72">
        <v>1500</v>
      </c>
      <c r="T202" s="72" t="s">
        <v>37</v>
      </c>
      <c r="U202" s="72"/>
      <c r="V202" s="72"/>
      <c r="W202" s="72"/>
      <c r="X202" s="72" t="s">
        <v>4238</v>
      </c>
    </row>
    <row r="203" spans="1:24" s="59" customFormat="1" ht="36" customHeight="1">
      <c r="A203" s="64"/>
      <c r="B203" s="64">
        <v>2019</v>
      </c>
      <c r="C203" s="65" t="s">
        <v>29</v>
      </c>
      <c r="D203" s="67">
        <v>1902140601</v>
      </c>
      <c r="E203" s="26" t="s">
        <v>4239</v>
      </c>
      <c r="F203" s="67" t="s">
        <v>31</v>
      </c>
      <c r="G203" s="72" t="s">
        <v>32</v>
      </c>
      <c r="H203" s="26" t="s">
        <v>3116</v>
      </c>
      <c r="I203" s="67" t="s">
        <v>1001</v>
      </c>
      <c r="J203" s="67">
        <v>0.5</v>
      </c>
      <c r="K203" s="68">
        <v>43770</v>
      </c>
      <c r="L203" s="72" t="s">
        <v>35</v>
      </c>
      <c r="M203" s="72" t="s">
        <v>36</v>
      </c>
      <c r="N203" s="26">
        <v>20</v>
      </c>
      <c r="O203" s="26">
        <v>20</v>
      </c>
      <c r="P203" s="67"/>
      <c r="Q203" s="67"/>
      <c r="R203" s="26" t="s">
        <v>3116</v>
      </c>
      <c r="S203" s="67">
        <v>300</v>
      </c>
      <c r="T203" s="72" t="s">
        <v>37</v>
      </c>
      <c r="U203" s="67"/>
      <c r="V203" s="67"/>
      <c r="W203" s="67"/>
      <c r="X203" s="26" t="s">
        <v>4240</v>
      </c>
    </row>
    <row r="204" spans="1:24" s="59" customFormat="1" ht="36" customHeight="1">
      <c r="A204" s="64"/>
      <c r="B204" s="64">
        <v>2019</v>
      </c>
      <c r="C204" s="65" t="s">
        <v>29</v>
      </c>
      <c r="D204" s="67">
        <v>1902130601</v>
      </c>
      <c r="E204" s="26" t="s">
        <v>4241</v>
      </c>
      <c r="F204" s="67" t="s">
        <v>31</v>
      </c>
      <c r="G204" s="72" t="s">
        <v>32</v>
      </c>
      <c r="H204" s="26" t="s">
        <v>3119</v>
      </c>
      <c r="I204" s="67" t="s">
        <v>1001</v>
      </c>
      <c r="J204" s="67">
        <v>0.5</v>
      </c>
      <c r="K204" s="68">
        <v>43770</v>
      </c>
      <c r="L204" s="72" t="s">
        <v>35</v>
      </c>
      <c r="M204" s="72" t="s">
        <v>36</v>
      </c>
      <c r="N204" s="26">
        <v>20</v>
      </c>
      <c r="O204" s="26">
        <v>20</v>
      </c>
      <c r="P204" s="67"/>
      <c r="Q204" s="67"/>
      <c r="R204" s="26" t="s">
        <v>3119</v>
      </c>
      <c r="S204" s="67">
        <v>400</v>
      </c>
      <c r="T204" s="72" t="s">
        <v>37</v>
      </c>
      <c r="U204" s="67"/>
      <c r="V204" s="67"/>
      <c r="W204" s="67"/>
      <c r="X204" s="26" t="s">
        <v>4242</v>
      </c>
    </row>
    <row r="205" spans="1:24" s="59" customFormat="1" ht="36" customHeight="1">
      <c r="A205" s="64"/>
      <c r="B205" s="64">
        <v>2019</v>
      </c>
      <c r="C205" s="65" t="s">
        <v>29</v>
      </c>
      <c r="D205" s="67">
        <v>1902170501</v>
      </c>
      <c r="E205" s="26" t="s">
        <v>4243</v>
      </c>
      <c r="F205" s="67" t="s">
        <v>4244</v>
      </c>
      <c r="G205" s="72" t="s">
        <v>32</v>
      </c>
      <c r="H205" s="26" t="s">
        <v>2401</v>
      </c>
      <c r="I205" s="67" t="s">
        <v>1018</v>
      </c>
      <c r="J205" s="67">
        <v>2</v>
      </c>
      <c r="K205" s="68">
        <v>43770</v>
      </c>
      <c r="L205" s="72" t="s">
        <v>35</v>
      </c>
      <c r="M205" s="72" t="s">
        <v>36</v>
      </c>
      <c r="N205" s="26">
        <v>20</v>
      </c>
      <c r="O205" s="26">
        <v>20</v>
      </c>
      <c r="P205" s="67"/>
      <c r="Q205" s="67"/>
      <c r="R205" s="26" t="s">
        <v>2401</v>
      </c>
      <c r="S205" s="67">
        <v>1300</v>
      </c>
      <c r="T205" s="72" t="s">
        <v>37</v>
      </c>
      <c r="U205" s="67"/>
      <c r="V205" s="67"/>
      <c r="W205" s="67"/>
      <c r="X205" s="26" t="s">
        <v>4245</v>
      </c>
    </row>
    <row r="206" spans="1:24" s="59" customFormat="1" ht="36" customHeight="1">
      <c r="A206" s="64"/>
      <c r="B206" s="64">
        <v>2019</v>
      </c>
      <c r="C206" s="65" t="s">
        <v>29</v>
      </c>
      <c r="D206" s="67">
        <v>1902050501</v>
      </c>
      <c r="E206" s="26" t="s">
        <v>4246</v>
      </c>
      <c r="F206" s="67" t="s">
        <v>4244</v>
      </c>
      <c r="G206" s="72" t="s">
        <v>32</v>
      </c>
      <c r="H206" s="26" t="s">
        <v>2338</v>
      </c>
      <c r="I206" s="67" t="s">
        <v>1018</v>
      </c>
      <c r="J206" s="67">
        <v>2</v>
      </c>
      <c r="K206" s="68">
        <v>43770</v>
      </c>
      <c r="L206" s="72" t="s">
        <v>35</v>
      </c>
      <c r="M206" s="72" t="s">
        <v>36</v>
      </c>
      <c r="N206" s="26">
        <v>20</v>
      </c>
      <c r="O206" s="26">
        <v>20</v>
      </c>
      <c r="P206" s="67"/>
      <c r="Q206" s="67"/>
      <c r="R206" s="26" t="s">
        <v>2338</v>
      </c>
      <c r="S206" s="67">
        <v>1100</v>
      </c>
      <c r="T206" s="72" t="s">
        <v>37</v>
      </c>
      <c r="U206" s="67"/>
      <c r="V206" s="67"/>
      <c r="W206" s="67"/>
      <c r="X206" s="26" t="s">
        <v>4247</v>
      </c>
    </row>
    <row r="207" spans="1:24" s="59" customFormat="1" ht="36" customHeight="1">
      <c r="A207" s="64"/>
      <c r="B207" s="64">
        <v>2019</v>
      </c>
      <c r="C207" s="65" t="s">
        <v>29</v>
      </c>
      <c r="D207" s="67">
        <v>1902050202</v>
      </c>
      <c r="E207" s="26" t="s">
        <v>4248</v>
      </c>
      <c r="F207" s="67" t="s">
        <v>4249</v>
      </c>
      <c r="G207" s="72" t="s">
        <v>32</v>
      </c>
      <c r="H207" s="26" t="s">
        <v>1911</v>
      </c>
      <c r="I207" s="67" t="s">
        <v>4194</v>
      </c>
      <c r="J207" s="67">
        <v>5</v>
      </c>
      <c r="K207" s="68">
        <v>43770</v>
      </c>
      <c r="L207" s="72" t="s">
        <v>35</v>
      </c>
      <c r="M207" s="72" t="s">
        <v>36</v>
      </c>
      <c r="N207" s="26">
        <v>20</v>
      </c>
      <c r="O207" s="26">
        <v>20</v>
      </c>
      <c r="P207" s="67"/>
      <c r="Q207" s="67"/>
      <c r="R207" s="26" t="s">
        <v>1911</v>
      </c>
      <c r="S207" s="67">
        <v>400</v>
      </c>
      <c r="T207" s="72" t="s">
        <v>37</v>
      </c>
      <c r="U207" s="67"/>
      <c r="V207" s="67"/>
      <c r="W207" s="67"/>
      <c r="X207" s="26" t="s">
        <v>4250</v>
      </c>
    </row>
    <row r="208" spans="1:24" s="59" customFormat="1" ht="36" customHeight="1">
      <c r="A208" s="64"/>
      <c r="B208" s="64">
        <v>2019</v>
      </c>
      <c r="C208" s="65" t="s">
        <v>29</v>
      </c>
      <c r="D208" s="67">
        <v>1902050601</v>
      </c>
      <c r="E208" s="26" t="s">
        <v>4251</v>
      </c>
      <c r="F208" s="67" t="s">
        <v>31</v>
      </c>
      <c r="G208" s="72" t="s">
        <v>32</v>
      </c>
      <c r="H208" s="26" t="s">
        <v>858</v>
      </c>
      <c r="I208" s="67" t="s">
        <v>1001</v>
      </c>
      <c r="J208" s="67">
        <v>0.8</v>
      </c>
      <c r="K208" s="68">
        <v>43770</v>
      </c>
      <c r="L208" s="72" t="s">
        <v>35</v>
      </c>
      <c r="M208" s="72" t="s">
        <v>36</v>
      </c>
      <c r="N208" s="26">
        <v>20</v>
      </c>
      <c r="O208" s="26">
        <v>20</v>
      </c>
      <c r="P208" s="67"/>
      <c r="Q208" s="67"/>
      <c r="R208" s="26" t="s">
        <v>858</v>
      </c>
      <c r="S208" s="67">
        <v>1300</v>
      </c>
      <c r="T208" s="72" t="s">
        <v>37</v>
      </c>
      <c r="U208" s="67"/>
      <c r="V208" s="67"/>
      <c r="W208" s="67"/>
      <c r="X208" s="26" t="s">
        <v>4252</v>
      </c>
    </row>
    <row r="209" spans="1:24" s="59" customFormat="1" ht="36" customHeight="1">
      <c r="A209" s="64"/>
      <c r="B209" s="64">
        <v>2019</v>
      </c>
      <c r="C209" s="65" t="s">
        <v>29</v>
      </c>
      <c r="D209" s="67">
        <v>1902010203</v>
      </c>
      <c r="E209" s="26" t="s">
        <v>4253</v>
      </c>
      <c r="F209" s="67" t="s">
        <v>31</v>
      </c>
      <c r="G209" s="72" t="s">
        <v>32</v>
      </c>
      <c r="H209" s="26" t="s">
        <v>2310</v>
      </c>
      <c r="I209" s="67" t="s">
        <v>682</v>
      </c>
      <c r="J209" s="67">
        <v>2600</v>
      </c>
      <c r="K209" s="68">
        <v>43770</v>
      </c>
      <c r="L209" s="72" t="s">
        <v>35</v>
      </c>
      <c r="M209" s="72" t="s">
        <v>36</v>
      </c>
      <c r="N209" s="26">
        <v>20</v>
      </c>
      <c r="O209" s="26">
        <v>20</v>
      </c>
      <c r="P209" s="67"/>
      <c r="Q209" s="67"/>
      <c r="R209" s="26" t="s">
        <v>2310</v>
      </c>
      <c r="S209" s="67">
        <v>800</v>
      </c>
      <c r="T209" s="72" t="s">
        <v>37</v>
      </c>
      <c r="U209" s="67"/>
      <c r="V209" s="67"/>
      <c r="W209" s="67"/>
      <c r="X209" s="26" t="s">
        <v>4254</v>
      </c>
    </row>
    <row r="210" spans="1:24" s="59" customFormat="1" ht="36" customHeight="1">
      <c r="A210" s="64"/>
      <c r="B210" s="64">
        <v>2019</v>
      </c>
      <c r="C210" s="65" t="s">
        <v>29</v>
      </c>
      <c r="D210" s="67">
        <v>1902090303</v>
      </c>
      <c r="E210" s="26" t="s">
        <v>4255</v>
      </c>
      <c r="F210" s="67" t="s">
        <v>1247</v>
      </c>
      <c r="G210" s="72" t="s">
        <v>32</v>
      </c>
      <c r="H210" s="26" t="s">
        <v>866</v>
      </c>
      <c r="I210" s="67" t="s">
        <v>1001</v>
      </c>
      <c r="J210" s="67">
        <v>0.6</v>
      </c>
      <c r="K210" s="68">
        <v>43770</v>
      </c>
      <c r="L210" s="72" t="s">
        <v>35</v>
      </c>
      <c r="M210" s="72" t="s">
        <v>36</v>
      </c>
      <c r="N210" s="26">
        <v>20</v>
      </c>
      <c r="O210" s="26">
        <v>20</v>
      </c>
      <c r="P210" s="67"/>
      <c r="Q210" s="67"/>
      <c r="R210" s="26" t="s">
        <v>866</v>
      </c>
      <c r="S210" s="67">
        <v>1200</v>
      </c>
      <c r="T210" s="72" t="s">
        <v>37</v>
      </c>
      <c r="U210" s="67"/>
      <c r="V210" s="67"/>
      <c r="W210" s="67"/>
      <c r="X210" s="26" t="s">
        <v>4256</v>
      </c>
    </row>
    <row r="211" spans="1:24" s="59" customFormat="1" ht="36" customHeight="1">
      <c r="A211" s="64"/>
      <c r="B211" s="64">
        <v>2019</v>
      </c>
      <c r="C211" s="65" t="s">
        <v>29</v>
      </c>
      <c r="D211" s="67">
        <v>1902150203</v>
      </c>
      <c r="E211" s="26" t="s">
        <v>4257</v>
      </c>
      <c r="F211" s="67" t="s">
        <v>4258</v>
      </c>
      <c r="G211" s="72" t="s">
        <v>32</v>
      </c>
      <c r="H211" s="26" t="s">
        <v>3103</v>
      </c>
      <c r="I211" s="67" t="s">
        <v>1001</v>
      </c>
      <c r="J211" s="67">
        <v>5</v>
      </c>
      <c r="K211" s="68">
        <v>43770</v>
      </c>
      <c r="L211" s="72" t="s">
        <v>35</v>
      </c>
      <c r="M211" s="72" t="s">
        <v>36</v>
      </c>
      <c r="N211" s="26">
        <v>20</v>
      </c>
      <c r="O211" s="26">
        <v>20</v>
      </c>
      <c r="P211" s="67"/>
      <c r="Q211" s="67"/>
      <c r="R211" s="26" t="s">
        <v>3103</v>
      </c>
      <c r="S211" s="67">
        <v>340</v>
      </c>
      <c r="T211" s="72" t="s">
        <v>37</v>
      </c>
      <c r="U211" s="67"/>
      <c r="V211" s="67"/>
      <c r="W211" s="67"/>
      <c r="X211" s="26" t="s">
        <v>4259</v>
      </c>
    </row>
    <row r="212" spans="1:24" s="59" customFormat="1" ht="27">
      <c r="A212" s="64"/>
      <c r="B212" s="64">
        <v>2019</v>
      </c>
      <c r="C212" s="65" t="s">
        <v>29</v>
      </c>
      <c r="D212" s="67">
        <v>1902030801</v>
      </c>
      <c r="E212" s="67" t="s">
        <v>4260</v>
      </c>
      <c r="F212" s="67" t="s">
        <v>31</v>
      </c>
      <c r="G212" s="67" t="s">
        <v>32</v>
      </c>
      <c r="H212" s="67" t="s">
        <v>3645</v>
      </c>
      <c r="I212" s="67" t="s">
        <v>1001</v>
      </c>
      <c r="J212" s="67">
        <v>0.592</v>
      </c>
      <c r="K212" s="67">
        <v>43770</v>
      </c>
      <c r="L212" s="67">
        <v>10</v>
      </c>
      <c r="M212" s="67" t="s">
        <v>36</v>
      </c>
      <c r="N212" s="78">
        <v>27.3164</v>
      </c>
      <c r="O212" s="78">
        <v>27.3164</v>
      </c>
      <c r="P212" s="67"/>
      <c r="Q212" s="67"/>
      <c r="R212" s="67" t="s">
        <v>3645</v>
      </c>
      <c r="S212" s="67">
        <v>600</v>
      </c>
      <c r="T212" s="67" t="s">
        <v>37</v>
      </c>
      <c r="U212" s="67"/>
      <c r="V212" s="67"/>
      <c r="W212" s="67"/>
      <c r="X212" s="67" t="s">
        <v>4261</v>
      </c>
    </row>
    <row r="213" spans="1:24" s="59" customFormat="1" ht="27">
      <c r="A213" s="64"/>
      <c r="B213" s="64">
        <v>2019</v>
      </c>
      <c r="C213" s="65" t="s">
        <v>29</v>
      </c>
      <c r="D213" s="67">
        <v>1902030802</v>
      </c>
      <c r="E213" s="67" t="s">
        <v>4260</v>
      </c>
      <c r="F213" s="67" t="s">
        <v>1013</v>
      </c>
      <c r="G213" s="67" t="s">
        <v>32</v>
      </c>
      <c r="H213" s="67" t="s">
        <v>3645</v>
      </c>
      <c r="I213" s="67" t="s">
        <v>1014</v>
      </c>
      <c r="J213" s="67">
        <v>1</v>
      </c>
      <c r="K213" s="67">
        <v>43770</v>
      </c>
      <c r="L213" s="67">
        <v>10</v>
      </c>
      <c r="M213" s="67" t="s">
        <v>36</v>
      </c>
      <c r="N213" s="78">
        <v>14.7665</v>
      </c>
      <c r="O213" s="78">
        <v>14.7665</v>
      </c>
      <c r="P213" s="67"/>
      <c r="Q213" s="67"/>
      <c r="R213" s="67" t="s">
        <v>3645</v>
      </c>
      <c r="S213" s="67">
        <v>200</v>
      </c>
      <c r="T213" s="67" t="s">
        <v>37</v>
      </c>
      <c r="U213" s="67"/>
      <c r="V213" s="67"/>
      <c r="W213" s="67"/>
      <c r="X213" s="67" t="s">
        <v>4262</v>
      </c>
    </row>
    <row r="214" spans="1:24" s="59" customFormat="1" ht="27">
      <c r="A214" s="64"/>
      <c r="B214" s="64">
        <v>2019</v>
      </c>
      <c r="C214" s="65" t="s">
        <v>29</v>
      </c>
      <c r="D214" s="67">
        <v>1902030504</v>
      </c>
      <c r="E214" s="67" t="s">
        <v>4260</v>
      </c>
      <c r="F214" s="67" t="s">
        <v>1247</v>
      </c>
      <c r="G214" s="67" t="s">
        <v>32</v>
      </c>
      <c r="H214" s="67" t="s">
        <v>1003</v>
      </c>
      <c r="I214" s="67" t="s">
        <v>927</v>
      </c>
      <c r="J214" s="67">
        <v>985</v>
      </c>
      <c r="K214" s="67">
        <v>43770</v>
      </c>
      <c r="L214" s="67">
        <v>10</v>
      </c>
      <c r="M214" s="67" t="s">
        <v>36</v>
      </c>
      <c r="N214" s="78">
        <v>27.2785</v>
      </c>
      <c r="O214" s="78">
        <v>27.2785</v>
      </c>
      <c r="P214" s="67"/>
      <c r="Q214" s="67"/>
      <c r="R214" s="67" t="s">
        <v>1003</v>
      </c>
      <c r="S214" s="67">
        <v>220</v>
      </c>
      <c r="T214" s="67" t="s">
        <v>37</v>
      </c>
      <c r="U214" s="67"/>
      <c r="V214" s="67"/>
      <c r="W214" s="67"/>
      <c r="X214" s="67" t="s">
        <v>4263</v>
      </c>
    </row>
    <row r="215" spans="1:24" s="59" customFormat="1" ht="27">
      <c r="A215" s="64"/>
      <c r="B215" s="64">
        <v>2019</v>
      </c>
      <c r="C215" s="65" t="s">
        <v>29</v>
      </c>
      <c r="D215" s="67">
        <v>1902030505</v>
      </c>
      <c r="E215" s="67" t="s">
        <v>4260</v>
      </c>
      <c r="F215" s="67" t="s">
        <v>1016</v>
      </c>
      <c r="G215" s="67" t="s">
        <v>32</v>
      </c>
      <c r="H215" s="67" t="s">
        <v>1003</v>
      </c>
      <c r="I215" s="67" t="s">
        <v>1018</v>
      </c>
      <c r="J215" s="67">
        <v>1</v>
      </c>
      <c r="K215" s="67">
        <v>43770</v>
      </c>
      <c r="L215" s="67">
        <v>10</v>
      </c>
      <c r="M215" s="67" t="s">
        <v>36</v>
      </c>
      <c r="N215" s="78">
        <v>36.9433</v>
      </c>
      <c r="O215" s="78">
        <v>36.9433</v>
      </c>
      <c r="P215" s="67"/>
      <c r="Q215" s="67"/>
      <c r="R215" s="67" t="s">
        <v>1003</v>
      </c>
      <c r="S215" s="67">
        <v>500</v>
      </c>
      <c r="T215" s="67" t="s">
        <v>37</v>
      </c>
      <c r="U215" s="67"/>
      <c r="V215" s="67"/>
      <c r="W215" s="67"/>
      <c r="X215" s="67" t="s">
        <v>4264</v>
      </c>
    </row>
    <row r="216" spans="1:24" s="59" customFormat="1" ht="27">
      <c r="A216" s="64"/>
      <c r="B216" s="64">
        <v>2019</v>
      </c>
      <c r="C216" s="65" t="s">
        <v>29</v>
      </c>
      <c r="D216" s="67">
        <v>1902030506</v>
      </c>
      <c r="E216" s="67" t="s">
        <v>4260</v>
      </c>
      <c r="F216" s="67" t="s">
        <v>4265</v>
      </c>
      <c r="G216" s="67" t="s">
        <v>32</v>
      </c>
      <c r="H216" s="67" t="s">
        <v>1003</v>
      </c>
      <c r="I216" s="67" t="s">
        <v>927</v>
      </c>
      <c r="J216" s="67">
        <v>1054</v>
      </c>
      <c r="K216" s="67">
        <v>43770</v>
      </c>
      <c r="L216" s="67">
        <v>10</v>
      </c>
      <c r="M216" s="67" t="s">
        <v>36</v>
      </c>
      <c r="N216" s="78">
        <v>15.7518</v>
      </c>
      <c r="O216" s="78">
        <v>15.7518</v>
      </c>
      <c r="P216" s="67"/>
      <c r="Q216" s="67"/>
      <c r="R216" s="67" t="s">
        <v>1003</v>
      </c>
      <c r="S216" s="67">
        <v>300</v>
      </c>
      <c r="T216" s="67" t="s">
        <v>37</v>
      </c>
      <c r="U216" s="67"/>
      <c r="V216" s="67"/>
      <c r="W216" s="67"/>
      <c r="X216" s="67" t="s">
        <v>4266</v>
      </c>
    </row>
    <row r="217" spans="1:24" ht="40.5">
      <c r="A217" s="22"/>
      <c r="B217" s="64">
        <v>2019</v>
      </c>
      <c r="C217" s="65" t="s">
        <v>29</v>
      </c>
      <c r="D217" s="26">
        <v>1902350001</v>
      </c>
      <c r="E217" s="26" t="s">
        <v>4267</v>
      </c>
      <c r="F217" s="26" t="s">
        <v>3385</v>
      </c>
      <c r="G217" s="26" t="s">
        <v>1040</v>
      </c>
      <c r="H217" s="26" t="s">
        <v>4268</v>
      </c>
      <c r="I217" s="26" t="s">
        <v>3386</v>
      </c>
      <c r="J217" s="26">
        <v>488.915</v>
      </c>
      <c r="K217" s="26">
        <v>43800</v>
      </c>
      <c r="L217" s="26">
        <v>20</v>
      </c>
      <c r="M217" s="26" t="s">
        <v>36</v>
      </c>
      <c r="N217" s="54">
        <v>297.7837</v>
      </c>
      <c r="O217" s="54">
        <v>297.7837</v>
      </c>
      <c r="P217" s="26"/>
      <c r="Q217" s="26"/>
      <c r="R217" s="26" t="s">
        <v>4268</v>
      </c>
      <c r="S217" s="26">
        <v>309</v>
      </c>
      <c r="T217" s="26" t="s">
        <v>37</v>
      </c>
      <c r="U217" s="26"/>
      <c r="V217" s="26"/>
      <c r="W217" s="26"/>
      <c r="X217" s="26" t="s">
        <v>4269</v>
      </c>
    </row>
    <row r="218" spans="1:24" ht="40.5">
      <c r="A218" s="22"/>
      <c r="B218" s="64">
        <v>2019</v>
      </c>
      <c r="C218" s="65" t="s">
        <v>29</v>
      </c>
      <c r="D218" s="26">
        <v>1902350002</v>
      </c>
      <c r="E218" s="26" t="s">
        <v>4267</v>
      </c>
      <c r="F218" s="26" t="s">
        <v>3385</v>
      </c>
      <c r="G218" s="26" t="s">
        <v>1040</v>
      </c>
      <c r="H218" s="26" t="s">
        <v>4268</v>
      </c>
      <c r="I218" s="26" t="s">
        <v>3386</v>
      </c>
      <c r="J218" s="26">
        <v>94.855</v>
      </c>
      <c r="K218" s="26">
        <v>43800</v>
      </c>
      <c r="L218" s="26">
        <v>20</v>
      </c>
      <c r="M218" s="26" t="s">
        <v>36</v>
      </c>
      <c r="N218" s="54">
        <v>57.7734</v>
      </c>
      <c r="O218" s="54">
        <v>57.7734</v>
      </c>
      <c r="P218" s="26"/>
      <c r="Q218" s="26"/>
      <c r="R218" s="26" t="s">
        <v>4268</v>
      </c>
      <c r="S218" s="26">
        <v>70</v>
      </c>
      <c r="T218" s="26" t="s">
        <v>37</v>
      </c>
      <c r="U218" s="26"/>
      <c r="V218" s="26"/>
      <c r="W218" s="26"/>
      <c r="X218" s="26" t="s">
        <v>4270</v>
      </c>
    </row>
    <row r="219" spans="1:24" ht="40.5">
      <c r="A219" s="22"/>
      <c r="B219" s="64">
        <v>2019</v>
      </c>
      <c r="C219" s="65" t="s">
        <v>29</v>
      </c>
      <c r="D219" s="26">
        <v>1902350003</v>
      </c>
      <c r="E219" s="26" t="s">
        <v>4267</v>
      </c>
      <c r="F219" s="26" t="s">
        <v>3385</v>
      </c>
      <c r="G219" s="26" t="s">
        <v>1040</v>
      </c>
      <c r="H219" s="26" t="s">
        <v>4268</v>
      </c>
      <c r="I219" s="26" t="s">
        <v>3386</v>
      </c>
      <c r="J219" s="26">
        <v>126.27</v>
      </c>
      <c r="K219" s="26">
        <v>43800</v>
      </c>
      <c r="L219" s="26">
        <v>20</v>
      </c>
      <c r="M219" s="26" t="s">
        <v>36</v>
      </c>
      <c r="N219" s="54">
        <v>76.9073</v>
      </c>
      <c r="O219" s="54">
        <v>76.9073</v>
      </c>
      <c r="P219" s="26"/>
      <c r="Q219" s="26"/>
      <c r="R219" s="26" t="s">
        <v>4268</v>
      </c>
      <c r="S219" s="26">
        <v>79</v>
      </c>
      <c r="T219" s="26" t="s">
        <v>37</v>
      </c>
      <c r="U219" s="26"/>
      <c r="V219" s="26"/>
      <c r="W219" s="26"/>
      <c r="X219" s="26" t="s">
        <v>4271</v>
      </c>
    </row>
    <row r="220" spans="1:24" s="59" customFormat="1" ht="40.5">
      <c r="A220" s="64"/>
      <c r="B220" s="64">
        <v>2019</v>
      </c>
      <c r="C220" s="65" t="s">
        <v>29</v>
      </c>
      <c r="D220" s="67">
        <v>1902070601</v>
      </c>
      <c r="E220" s="67" t="s">
        <v>4272</v>
      </c>
      <c r="F220" s="67" t="s">
        <v>31</v>
      </c>
      <c r="G220" s="67" t="s">
        <v>32</v>
      </c>
      <c r="H220" s="67" t="s">
        <v>2203</v>
      </c>
      <c r="I220" s="67" t="s">
        <v>4273</v>
      </c>
      <c r="J220" s="67">
        <v>1</v>
      </c>
      <c r="K220" s="67" t="s">
        <v>4274</v>
      </c>
      <c r="L220" s="67"/>
      <c r="M220" s="67" t="s">
        <v>36</v>
      </c>
      <c r="N220" s="67">
        <v>10</v>
      </c>
      <c r="O220" s="67">
        <v>10</v>
      </c>
      <c r="P220" s="67"/>
      <c r="Q220" s="67"/>
      <c r="R220" s="67" t="s">
        <v>2203</v>
      </c>
      <c r="S220" s="67">
        <v>30</v>
      </c>
      <c r="T220" s="67" t="s">
        <v>37</v>
      </c>
      <c r="U220" s="67"/>
      <c r="V220" s="67"/>
      <c r="W220" s="67"/>
      <c r="X220" s="67" t="s">
        <v>4275</v>
      </c>
    </row>
    <row r="221" spans="1:24" s="59" customFormat="1" ht="27">
      <c r="A221" s="64"/>
      <c r="B221" s="64">
        <v>2019</v>
      </c>
      <c r="C221" s="65" t="s">
        <v>29</v>
      </c>
      <c r="D221" s="67">
        <v>1902160902</v>
      </c>
      <c r="E221" s="67" t="s">
        <v>4276</v>
      </c>
      <c r="F221" s="67" t="s">
        <v>4249</v>
      </c>
      <c r="G221" s="67" t="s">
        <v>32</v>
      </c>
      <c r="H221" s="67" t="s">
        <v>2330</v>
      </c>
      <c r="I221" s="67" t="s">
        <v>1018</v>
      </c>
      <c r="J221" s="67">
        <v>1</v>
      </c>
      <c r="K221" s="67" t="s">
        <v>4274</v>
      </c>
      <c r="L221" s="67"/>
      <c r="M221" s="67" t="s">
        <v>36</v>
      </c>
      <c r="N221" s="67">
        <v>10</v>
      </c>
      <c r="O221" s="67">
        <v>10</v>
      </c>
      <c r="P221" s="67"/>
      <c r="Q221" s="67"/>
      <c r="R221" s="67" t="s">
        <v>2330</v>
      </c>
      <c r="S221" s="67">
        <v>20</v>
      </c>
      <c r="T221" s="67" t="s">
        <v>37</v>
      </c>
      <c r="U221" s="67"/>
      <c r="V221" s="67"/>
      <c r="W221" s="67"/>
      <c r="X221" s="67" t="s">
        <v>4277</v>
      </c>
    </row>
    <row r="222" spans="1:24" s="60" customFormat="1" ht="81" customHeight="1">
      <c r="A222" s="76"/>
      <c r="B222" s="64">
        <v>2019</v>
      </c>
      <c r="C222" s="65" t="s">
        <v>29</v>
      </c>
      <c r="D222" s="77">
        <v>1902060201</v>
      </c>
      <c r="E222" s="72" t="s">
        <v>4278</v>
      </c>
      <c r="F222" s="72" t="s">
        <v>4279</v>
      </c>
      <c r="G222" s="77" t="s">
        <v>1040</v>
      </c>
      <c r="H222" s="72" t="s">
        <v>368</v>
      </c>
      <c r="I222" s="77" t="s">
        <v>1041</v>
      </c>
      <c r="J222" s="77">
        <v>100</v>
      </c>
      <c r="K222" s="79">
        <v>2019.12</v>
      </c>
      <c r="L222" s="77">
        <v>5</v>
      </c>
      <c r="M222" s="77" t="s">
        <v>36</v>
      </c>
      <c r="N222" s="80">
        <v>50</v>
      </c>
      <c r="O222" s="80">
        <v>50</v>
      </c>
      <c r="P222" s="80"/>
      <c r="Q222" s="77"/>
      <c r="R222" s="72" t="s">
        <v>368</v>
      </c>
      <c r="S222" s="77"/>
      <c r="T222" s="77" t="s">
        <v>4280</v>
      </c>
      <c r="U222" s="77"/>
      <c r="V222" s="77"/>
      <c r="W222" s="77"/>
      <c r="X222" s="72" t="s">
        <v>4281</v>
      </c>
    </row>
    <row r="223" spans="1:24" s="60" customFormat="1" ht="63" customHeight="1">
      <c r="A223" s="76"/>
      <c r="B223" s="64">
        <v>2019</v>
      </c>
      <c r="C223" s="65" t="s">
        <v>29</v>
      </c>
      <c r="D223" s="77">
        <v>1902060102</v>
      </c>
      <c r="E223" s="72" t="s">
        <v>4282</v>
      </c>
      <c r="F223" s="72" t="s">
        <v>4283</v>
      </c>
      <c r="G223" s="77" t="s">
        <v>1040</v>
      </c>
      <c r="H223" s="72" t="s">
        <v>338</v>
      </c>
      <c r="I223" s="77" t="s">
        <v>4284</v>
      </c>
      <c r="J223" s="77">
        <v>200</v>
      </c>
      <c r="K223" s="79">
        <v>2019.12</v>
      </c>
      <c r="L223" s="77">
        <v>5</v>
      </c>
      <c r="M223" s="77" t="s">
        <v>36</v>
      </c>
      <c r="N223" s="80">
        <v>50</v>
      </c>
      <c r="O223" s="80">
        <v>50</v>
      </c>
      <c r="P223" s="80"/>
      <c r="Q223" s="77"/>
      <c r="R223" s="72" t="s">
        <v>338</v>
      </c>
      <c r="S223" s="77"/>
      <c r="T223" s="77" t="s">
        <v>4280</v>
      </c>
      <c r="U223" s="77"/>
      <c r="V223" s="77"/>
      <c r="W223" s="77"/>
      <c r="X223" s="72" t="s">
        <v>4285</v>
      </c>
    </row>
    <row r="224" spans="1:24" s="60" customFormat="1" ht="37.5" customHeight="1">
      <c r="A224" s="76"/>
      <c r="B224" s="64">
        <v>2019</v>
      </c>
      <c r="C224" s="65" t="s">
        <v>29</v>
      </c>
      <c r="D224" s="66">
        <v>1902070502</v>
      </c>
      <c r="E224" s="72" t="s">
        <v>4286</v>
      </c>
      <c r="F224" s="72"/>
      <c r="G224" s="77" t="s">
        <v>1040</v>
      </c>
      <c r="H224" s="72" t="s">
        <v>515</v>
      </c>
      <c r="I224" s="77"/>
      <c r="J224" s="77"/>
      <c r="K224" s="79">
        <v>2019.12</v>
      </c>
      <c r="L224" s="77">
        <v>5</v>
      </c>
      <c r="M224" s="77" t="s">
        <v>36</v>
      </c>
      <c r="N224" s="80">
        <v>40</v>
      </c>
      <c r="O224" s="80">
        <v>40</v>
      </c>
      <c r="P224" s="80"/>
      <c r="Q224" s="77"/>
      <c r="R224" s="72" t="s">
        <v>515</v>
      </c>
      <c r="S224" s="77"/>
      <c r="T224" s="77" t="s">
        <v>2236</v>
      </c>
      <c r="U224" s="77"/>
      <c r="V224" s="77"/>
      <c r="W224" s="77"/>
      <c r="X224" s="72" t="s">
        <v>4287</v>
      </c>
    </row>
    <row r="225" spans="1:24" s="60" customFormat="1" ht="27" customHeight="1">
      <c r="A225" s="76"/>
      <c r="B225" s="64">
        <v>2019</v>
      </c>
      <c r="C225" s="65" t="s">
        <v>29</v>
      </c>
      <c r="D225" s="77">
        <v>1902070602</v>
      </c>
      <c r="E225" s="72" t="s">
        <v>4288</v>
      </c>
      <c r="F225" s="72"/>
      <c r="G225" s="77" t="s">
        <v>1040</v>
      </c>
      <c r="H225" s="72" t="s">
        <v>4289</v>
      </c>
      <c r="I225" s="77"/>
      <c r="J225" s="77"/>
      <c r="K225" s="79">
        <v>2019.12</v>
      </c>
      <c r="L225" s="77">
        <v>5</v>
      </c>
      <c r="M225" s="77" t="s">
        <v>36</v>
      </c>
      <c r="N225" s="80">
        <v>50</v>
      </c>
      <c r="O225" s="80">
        <v>50</v>
      </c>
      <c r="P225" s="80"/>
      <c r="Q225" s="77"/>
      <c r="R225" s="72" t="s">
        <v>4289</v>
      </c>
      <c r="S225" s="77"/>
      <c r="T225" s="77" t="s">
        <v>2236</v>
      </c>
      <c r="U225" s="77"/>
      <c r="V225" s="77"/>
      <c r="W225" s="77"/>
      <c r="X225" s="72" t="s">
        <v>4290</v>
      </c>
    </row>
    <row r="226" spans="1:24" s="60" customFormat="1" ht="30" customHeight="1">
      <c r="A226" s="76"/>
      <c r="B226" s="64">
        <v>2019</v>
      </c>
      <c r="C226" s="65" t="s">
        <v>29</v>
      </c>
      <c r="D226" s="77">
        <v>1902071201</v>
      </c>
      <c r="E226" s="72" t="s">
        <v>4291</v>
      </c>
      <c r="F226" s="72"/>
      <c r="G226" s="77" t="s">
        <v>1040</v>
      </c>
      <c r="H226" s="72" t="s">
        <v>2508</v>
      </c>
      <c r="I226" s="77"/>
      <c r="J226" s="77"/>
      <c r="K226" s="79">
        <v>2019.12</v>
      </c>
      <c r="L226" s="77">
        <v>5</v>
      </c>
      <c r="M226" s="77" t="s">
        <v>36</v>
      </c>
      <c r="N226" s="80">
        <v>50</v>
      </c>
      <c r="O226" s="80">
        <v>50</v>
      </c>
      <c r="P226" s="80"/>
      <c r="Q226" s="77"/>
      <c r="R226" s="72" t="s">
        <v>2508</v>
      </c>
      <c r="S226" s="77"/>
      <c r="T226" s="77" t="s">
        <v>2236</v>
      </c>
      <c r="U226" s="77"/>
      <c r="V226" s="77"/>
      <c r="W226" s="77"/>
      <c r="X226" s="72" t="s">
        <v>4292</v>
      </c>
    </row>
    <row r="227" spans="1:24" s="60" customFormat="1" ht="37.5" customHeight="1">
      <c r="A227" s="76"/>
      <c r="B227" s="64">
        <v>2019</v>
      </c>
      <c r="C227" s="65" t="s">
        <v>29</v>
      </c>
      <c r="D227" s="67">
        <v>1902030803</v>
      </c>
      <c r="E227" s="72" t="s">
        <v>4293</v>
      </c>
      <c r="F227" s="72"/>
      <c r="G227" s="77" t="s">
        <v>1040</v>
      </c>
      <c r="H227" s="72" t="s">
        <v>246</v>
      </c>
      <c r="I227" s="77"/>
      <c r="J227" s="77"/>
      <c r="K227" s="79">
        <v>2019.12</v>
      </c>
      <c r="L227" s="77">
        <v>5</v>
      </c>
      <c r="M227" s="77" t="s">
        <v>36</v>
      </c>
      <c r="N227" s="80">
        <v>50</v>
      </c>
      <c r="O227" s="80">
        <v>50</v>
      </c>
      <c r="P227" s="80"/>
      <c r="Q227" s="77"/>
      <c r="R227" s="72" t="s">
        <v>246</v>
      </c>
      <c r="S227" s="77"/>
      <c r="T227" s="77" t="s">
        <v>2236</v>
      </c>
      <c r="U227" s="77"/>
      <c r="V227" s="77"/>
      <c r="W227" s="77"/>
      <c r="X227" s="72" t="s">
        <v>4294</v>
      </c>
    </row>
    <row r="228" spans="1:24" s="60" customFormat="1" ht="39" customHeight="1">
      <c r="A228" s="76"/>
      <c r="B228" s="64">
        <v>2019</v>
      </c>
      <c r="C228" s="65" t="s">
        <v>29</v>
      </c>
      <c r="D228" s="77">
        <v>1902100101</v>
      </c>
      <c r="E228" s="72" t="s">
        <v>4295</v>
      </c>
      <c r="F228" s="72"/>
      <c r="G228" s="77" t="s">
        <v>1040</v>
      </c>
      <c r="H228" s="72" t="s">
        <v>1520</v>
      </c>
      <c r="I228" s="77"/>
      <c r="J228" s="77"/>
      <c r="K228" s="79">
        <v>2019.12</v>
      </c>
      <c r="L228" s="77">
        <v>5</v>
      </c>
      <c r="M228" s="77" t="s">
        <v>36</v>
      </c>
      <c r="N228" s="80">
        <v>50</v>
      </c>
      <c r="O228" s="80">
        <v>50</v>
      </c>
      <c r="P228" s="80"/>
      <c r="Q228" s="77"/>
      <c r="R228" s="72" t="s">
        <v>1520</v>
      </c>
      <c r="S228" s="77"/>
      <c r="T228" s="77" t="s">
        <v>2236</v>
      </c>
      <c r="U228" s="77"/>
      <c r="V228" s="77"/>
      <c r="W228" s="77"/>
      <c r="X228" s="72" t="s">
        <v>4296</v>
      </c>
    </row>
    <row r="229" spans="1:24" s="60" customFormat="1" ht="48" customHeight="1">
      <c r="A229" s="76"/>
      <c r="B229" s="64">
        <v>2019</v>
      </c>
      <c r="C229" s="65" t="s">
        <v>29</v>
      </c>
      <c r="D229" s="77">
        <v>1902050103</v>
      </c>
      <c r="E229" s="72" t="s">
        <v>4297</v>
      </c>
      <c r="F229" s="72" t="s">
        <v>4298</v>
      </c>
      <c r="G229" s="77" t="s">
        <v>1040</v>
      </c>
      <c r="H229" s="72" t="s">
        <v>121</v>
      </c>
      <c r="I229" s="77" t="s">
        <v>1063</v>
      </c>
      <c r="J229" s="77" t="s">
        <v>4299</v>
      </c>
      <c r="K229" s="79">
        <v>2019.12</v>
      </c>
      <c r="L229" s="77">
        <v>5</v>
      </c>
      <c r="M229" s="77" t="s">
        <v>36</v>
      </c>
      <c r="N229" s="80">
        <v>50</v>
      </c>
      <c r="O229" s="80">
        <v>50</v>
      </c>
      <c r="P229" s="80"/>
      <c r="Q229" s="77"/>
      <c r="R229" s="72" t="s">
        <v>121</v>
      </c>
      <c r="S229" s="77"/>
      <c r="T229" s="77" t="s">
        <v>4280</v>
      </c>
      <c r="U229" s="77"/>
      <c r="V229" s="77"/>
      <c r="W229" s="77"/>
      <c r="X229" s="72" t="s">
        <v>4300</v>
      </c>
    </row>
    <row r="230" spans="1:24" s="60" customFormat="1" ht="75.75" customHeight="1">
      <c r="A230" s="76"/>
      <c r="B230" s="64">
        <v>2019</v>
      </c>
      <c r="C230" s="65" t="s">
        <v>29</v>
      </c>
      <c r="D230" s="77">
        <v>1902051101</v>
      </c>
      <c r="E230" s="72" t="s">
        <v>4301</v>
      </c>
      <c r="F230" s="72" t="s">
        <v>4302</v>
      </c>
      <c r="G230" s="77" t="s">
        <v>1040</v>
      </c>
      <c r="H230" s="72" t="s">
        <v>1587</v>
      </c>
      <c r="I230" s="77" t="s">
        <v>4303</v>
      </c>
      <c r="J230" s="77" t="s">
        <v>4304</v>
      </c>
      <c r="K230" s="79">
        <v>2019.12</v>
      </c>
      <c r="L230" s="77">
        <v>5</v>
      </c>
      <c r="M230" s="77" t="s">
        <v>36</v>
      </c>
      <c r="N230" s="80">
        <v>50</v>
      </c>
      <c r="O230" s="80">
        <v>50</v>
      </c>
      <c r="P230" s="80"/>
      <c r="Q230" s="77"/>
      <c r="R230" s="72" t="s">
        <v>1587</v>
      </c>
      <c r="S230" s="77"/>
      <c r="T230" s="77" t="s">
        <v>4280</v>
      </c>
      <c r="U230" s="77"/>
      <c r="V230" s="77"/>
      <c r="W230" s="77"/>
      <c r="X230" s="72" t="s">
        <v>4305</v>
      </c>
    </row>
    <row r="231" spans="1:24" s="60" customFormat="1" ht="66" customHeight="1">
      <c r="A231" s="76"/>
      <c r="B231" s="64">
        <v>2019</v>
      </c>
      <c r="C231" s="65" t="s">
        <v>29</v>
      </c>
      <c r="D231" s="77">
        <v>1902050301</v>
      </c>
      <c r="E231" s="72" t="s">
        <v>4306</v>
      </c>
      <c r="F231" s="72" t="s">
        <v>4307</v>
      </c>
      <c r="G231" s="77" t="s">
        <v>1040</v>
      </c>
      <c r="H231" s="72" t="s">
        <v>125</v>
      </c>
      <c r="I231" s="77" t="s">
        <v>1041</v>
      </c>
      <c r="J231" s="77">
        <v>720</v>
      </c>
      <c r="K231" s="79">
        <v>2019.12</v>
      </c>
      <c r="L231" s="77">
        <v>5</v>
      </c>
      <c r="M231" s="77" t="s">
        <v>36</v>
      </c>
      <c r="N231" s="80">
        <v>50</v>
      </c>
      <c r="O231" s="80">
        <v>50</v>
      </c>
      <c r="P231" s="80"/>
      <c r="Q231" s="77"/>
      <c r="R231" s="72" t="s">
        <v>125</v>
      </c>
      <c r="S231" s="77"/>
      <c r="T231" s="77" t="s">
        <v>4280</v>
      </c>
      <c r="U231" s="77"/>
      <c r="V231" s="77"/>
      <c r="W231" s="77"/>
      <c r="X231" s="72" t="s">
        <v>4308</v>
      </c>
    </row>
    <row r="232" spans="1:24" s="60" customFormat="1" ht="37.5" customHeight="1">
      <c r="A232" s="76"/>
      <c r="B232" s="64">
        <v>2019</v>
      </c>
      <c r="C232" s="65" t="s">
        <v>29</v>
      </c>
      <c r="D232" s="77">
        <v>1902041001</v>
      </c>
      <c r="E232" s="72" t="s">
        <v>4309</v>
      </c>
      <c r="F232" s="72" t="s">
        <v>4310</v>
      </c>
      <c r="G232" s="77" t="s">
        <v>1040</v>
      </c>
      <c r="H232" s="72" t="s">
        <v>2859</v>
      </c>
      <c r="I232" s="77" t="s">
        <v>4311</v>
      </c>
      <c r="J232" s="77" t="s">
        <v>4312</v>
      </c>
      <c r="K232" s="79">
        <v>2019.12</v>
      </c>
      <c r="L232" s="77">
        <v>5</v>
      </c>
      <c r="M232" s="77" t="s">
        <v>36</v>
      </c>
      <c r="N232" s="80">
        <v>50</v>
      </c>
      <c r="O232" s="80">
        <v>50</v>
      </c>
      <c r="P232" s="80"/>
      <c r="Q232" s="77"/>
      <c r="R232" s="72" t="s">
        <v>2859</v>
      </c>
      <c r="S232" s="77"/>
      <c r="T232" s="77" t="s">
        <v>4280</v>
      </c>
      <c r="U232" s="77"/>
      <c r="V232" s="77"/>
      <c r="W232" s="77"/>
      <c r="X232" s="72" t="s">
        <v>4313</v>
      </c>
    </row>
    <row r="233" spans="1:24" s="60" customFormat="1" ht="37.5" customHeight="1">
      <c r="A233" s="76"/>
      <c r="B233" s="64">
        <v>2019</v>
      </c>
      <c r="C233" s="65" t="s">
        <v>29</v>
      </c>
      <c r="D233" s="77">
        <v>1902040302</v>
      </c>
      <c r="E233" s="72" t="s">
        <v>4314</v>
      </c>
      <c r="F233" s="72" t="s">
        <v>4315</v>
      </c>
      <c r="G233" s="77" t="s">
        <v>1040</v>
      </c>
      <c r="H233" s="72" t="s">
        <v>272</v>
      </c>
      <c r="I233" s="77" t="s">
        <v>1041</v>
      </c>
      <c r="J233" s="77">
        <v>1000</v>
      </c>
      <c r="K233" s="79">
        <v>2019.12</v>
      </c>
      <c r="L233" s="77">
        <v>5</v>
      </c>
      <c r="M233" s="77" t="s">
        <v>36</v>
      </c>
      <c r="N233" s="80">
        <v>50</v>
      </c>
      <c r="O233" s="80">
        <v>50</v>
      </c>
      <c r="P233" s="80"/>
      <c r="Q233" s="77"/>
      <c r="R233" s="72" t="s">
        <v>272</v>
      </c>
      <c r="S233" s="77"/>
      <c r="T233" s="77" t="s">
        <v>4280</v>
      </c>
      <c r="U233" s="77"/>
      <c r="V233" s="77"/>
      <c r="W233" s="77"/>
      <c r="X233" s="72" t="s">
        <v>4316</v>
      </c>
    </row>
    <row r="234" spans="1:24" s="60" customFormat="1" ht="37.5" customHeight="1">
      <c r="A234" s="76"/>
      <c r="B234" s="64">
        <v>2019</v>
      </c>
      <c r="C234" s="65" t="s">
        <v>29</v>
      </c>
      <c r="D234" s="77">
        <v>1902040901</v>
      </c>
      <c r="E234" s="72" t="s">
        <v>4317</v>
      </c>
      <c r="F234" s="72" t="s">
        <v>4318</v>
      </c>
      <c r="G234" s="77" t="s">
        <v>1040</v>
      </c>
      <c r="H234" s="72" t="s">
        <v>2451</v>
      </c>
      <c r="I234" s="77" t="s">
        <v>4319</v>
      </c>
      <c r="J234" s="77" t="s">
        <v>4320</v>
      </c>
      <c r="K234" s="79">
        <v>2019.12</v>
      </c>
      <c r="L234" s="77">
        <v>5</v>
      </c>
      <c r="M234" s="77" t="s">
        <v>36</v>
      </c>
      <c r="N234" s="47">
        <v>50</v>
      </c>
      <c r="O234" s="47">
        <v>50</v>
      </c>
      <c r="P234" s="47"/>
      <c r="Q234" s="77"/>
      <c r="R234" s="72" t="s">
        <v>2451</v>
      </c>
      <c r="S234" s="77"/>
      <c r="T234" s="77" t="s">
        <v>4280</v>
      </c>
      <c r="U234" s="77"/>
      <c r="V234" s="77"/>
      <c r="W234" s="77"/>
      <c r="X234" s="72" t="s">
        <v>4321</v>
      </c>
    </row>
    <row r="235" spans="1:24" s="60" customFormat="1" ht="37.5" customHeight="1">
      <c r="A235" s="76"/>
      <c r="B235" s="64">
        <v>2019</v>
      </c>
      <c r="C235" s="65" t="s">
        <v>29</v>
      </c>
      <c r="D235" s="77">
        <v>1902141202</v>
      </c>
      <c r="E235" s="72" t="s">
        <v>4322</v>
      </c>
      <c r="F235" s="72"/>
      <c r="G235" s="77" t="s">
        <v>1040</v>
      </c>
      <c r="H235" s="72" t="s">
        <v>1683</v>
      </c>
      <c r="I235" s="77"/>
      <c r="J235" s="77"/>
      <c r="K235" s="79">
        <v>2019.12</v>
      </c>
      <c r="L235" s="77">
        <v>5</v>
      </c>
      <c r="M235" s="77" t="s">
        <v>36</v>
      </c>
      <c r="N235" s="80">
        <v>50</v>
      </c>
      <c r="O235" s="80">
        <v>50</v>
      </c>
      <c r="P235" s="80"/>
      <c r="Q235" s="77"/>
      <c r="R235" s="72" t="s">
        <v>1683</v>
      </c>
      <c r="S235" s="77"/>
      <c r="T235" s="77" t="s">
        <v>2236</v>
      </c>
      <c r="U235" s="77"/>
      <c r="V235" s="77"/>
      <c r="W235" s="77"/>
      <c r="X235" s="72" t="s">
        <v>4323</v>
      </c>
    </row>
    <row r="236" spans="1:24" s="60" customFormat="1" ht="60.75" customHeight="1">
      <c r="A236" s="76"/>
      <c r="B236" s="64">
        <v>2019</v>
      </c>
      <c r="C236" s="65" t="s">
        <v>29</v>
      </c>
      <c r="D236" s="77">
        <v>1902140303</v>
      </c>
      <c r="E236" s="72" t="s">
        <v>4324</v>
      </c>
      <c r="F236" s="72" t="s">
        <v>4325</v>
      </c>
      <c r="G236" s="77" t="s">
        <v>1040</v>
      </c>
      <c r="H236" s="72" t="s">
        <v>1368</v>
      </c>
      <c r="I236" s="77" t="s">
        <v>1041</v>
      </c>
      <c r="J236" s="77">
        <v>650</v>
      </c>
      <c r="K236" s="79">
        <v>2019.12</v>
      </c>
      <c r="L236" s="77">
        <v>5</v>
      </c>
      <c r="M236" s="77" t="s">
        <v>36</v>
      </c>
      <c r="N236" s="80">
        <v>50</v>
      </c>
      <c r="O236" s="80">
        <v>50</v>
      </c>
      <c r="P236" s="80"/>
      <c r="Q236" s="77"/>
      <c r="R236" s="72" t="s">
        <v>1368</v>
      </c>
      <c r="S236" s="77"/>
      <c r="T236" s="77" t="s">
        <v>4280</v>
      </c>
      <c r="U236" s="77"/>
      <c r="V236" s="77"/>
      <c r="W236" s="77"/>
      <c r="X236" s="72" t="s">
        <v>4326</v>
      </c>
    </row>
    <row r="237" spans="1:24" s="60" customFormat="1" ht="27" customHeight="1">
      <c r="A237" s="76"/>
      <c r="B237" s="64">
        <v>2019</v>
      </c>
      <c r="C237" s="65" t="s">
        <v>29</v>
      </c>
      <c r="D237" s="77">
        <v>1902130702</v>
      </c>
      <c r="E237" s="72" t="s">
        <v>4327</v>
      </c>
      <c r="F237" s="72" t="s">
        <v>4328</v>
      </c>
      <c r="G237" s="77" t="s">
        <v>1040</v>
      </c>
      <c r="H237" s="72" t="s">
        <v>181</v>
      </c>
      <c r="I237" s="77" t="s">
        <v>1041</v>
      </c>
      <c r="J237" s="77">
        <v>3300</v>
      </c>
      <c r="K237" s="79">
        <v>2019.12</v>
      </c>
      <c r="L237" s="77">
        <v>5</v>
      </c>
      <c r="M237" s="77" t="s">
        <v>36</v>
      </c>
      <c r="N237" s="80">
        <v>20</v>
      </c>
      <c r="O237" s="80">
        <v>20</v>
      </c>
      <c r="P237" s="80"/>
      <c r="Q237" s="77"/>
      <c r="R237" s="72" t="s">
        <v>181</v>
      </c>
      <c r="S237" s="77"/>
      <c r="T237" s="77" t="s">
        <v>4280</v>
      </c>
      <c r="U237" s="77"/>
      <c r="V237" s="77"/>
      <c r="W237" s="77"/>
      <c r="X237" s="72" t="s">
        <v>4329</v>
      </c>
    </row>
    <row r="238" spans="1:24" s="60" customFormat="1" ht="37.5" customHeight="1">
      <c r="A238" s="76"/>
      <c r="B238" s="64">
        <v>2019</v>
      </c>
      <c r="C238" s="65" t="s">
        <v>29</v>
      </c>
      <c r="D238" s="77">
        <v>1902131201</v>
      </c>
      <c r="E238" s="72" t="s">
        <v>4330</v>
      </c>
      <c r="F238" s="72" t="s">
        <v>4331</v>
      </c>
      <c r="G238" s="77" t="s">
        <v>1040</v>
      </c>
      <c r="H238" s="72" t="s">
        <v>2061</v>
      </c>
      <c r="I238" s="77" t="s">
        <v>1041</v>
      </c>
      <c r="J238" s="77">
        <v>500</v>
      </c>
      <c r="K238" s="79">
        <v>2019.12</v>
      </c>
      <c r="L238" s="77">
        <v>5</v>
      </c>
      <c r="M238" s="77" t="s">
        <v>36</v>
      </c>
      <c r="N238" s="80">
        <v>40</v>
      </c>
      <c r="O238" s="80">
        <v>40</v>
      </c>
      <c r="P238" s="80"/>
      <c r="Q238" s="77"/>
      <c r="R238" s="72" t="s">
        <v>2061</v>
      </c>
      <c r="S238" s="77"/>
      <c r="T238" s="77" t="s">
        <v>4280</v>
      </c>
      <c r="U238" s="77"/>
      <c r="V238" s="77"/>
      <c r="W238" s="77"/>
      <c r="X238" s="72" t="s">
        <v>4332</v>
      </c>
    </row>
    <row r="239" spans="1:24" s="60" customFormat="1" ht="51" customHeight="1">
      <c r="A239" s="76"/>
      <c r="B239" s="64">
        <v>2019</v>
      </c>
      <c r="C239" s="65" t="s">
        <v>29</v>
      </c>
      <c r="D239" s="66">
        <v>1902200302</v>
      </c>
      <c r="E239" s="72" t="s">
        <v>4333</v>
      </c>
      <c r="F239" s="72"/>
      <c r="G239" s="77" t="s">
        <v>1040</v>
      </c>
      <c r="H239" s="72" t="s">
        <v>157</v>
      </c>
      <c r="I239" s="77"/>
      <c r="J239" s="77"/>
      <c r="K239" s="79">
        <v>2019.12</v>
      </c>
      <c r="L239" s="77">
        <v>5</v>
      </c>
      <c r="M239" s="77" t="s">
        <v>36</v>
      </c>
      <c r="N239" s="80">
        <v>50</v>
      </c>
      <c r="O239" s="80">
        <v>50</v>
      </c>
      <c r="P239" s="80"/>
      <c r="Q239" s="77"/>
      <c r="R239" s="72" t="s">
        <v>157</v>
      </c>
      <c r="S239" s="77"/>
      <c r="T239" s="77" t="s">
        <v>2236</v>
      </c>
      <c r="U239" s="77"/>
      <c r="V239" s="77"/>
      <c r="W239" s="77"/>
      <c r="X239" s="72" t="s">
        <v>4334</v>
      </c>
    </row>
    <row r="240" spans="1:24" s="60" customFormat="1" ht="24.75" customHeight="1">
      <c r="A240" s="76"/>
      <c r="B240" s="64">
        <v>2019</v>
      </c>
      <c r="C240" s="65" t="s">
        <v>29</v>
      </c>
      <c r="D240" s="77">
        <v>1902200501</v>
      </c>
      <c r="E240" s="72" t="s">
        <v>4335</v>
      </c>
      <c r="F240" s="72"/>
      <c r="G240" s="77" t="s">
        <v>1040</v>
      </c>
      <c r="H240" s="72" t="s">
        <v>1062</v>
      </c>
      <c r="I240" s="77"/>
      <c r="J240" s="77"/>
      <c r="K240" s="79">
        <v>2019.12</v>
      </c>
      <c r="L240" s="77">
        <v>5</v>
      </c>
      <c r="M240" s="77" t="s">
        <v>36</v>
      </c>
      <c r="N240" s="80">
        <v>50</v>
      </c>
      <c r="O240" s="80">
        <v>50</v>
      </c>
      <c r="P240" s="80"/>
      <c r="Q240" s="77"/>
      <c r="R240" s="72" t="s">
        <v>1062</v>
      </c>
      <c r="S240" s="77"/>
      <c r="T240" s="77" t="s">
        <v>2236</v>
      </c>
      <c r="U240" s="77"/>
      <c r="V240" s="77"/>
      <c r="W240" s="77"/>
      <c r="X240" s="72" t="s">
        <v>4336</v>
      </c>
    </row>
    <row r="241" spans="1:24" s="60" customFormat="1" ht="37.5" customHeight="1">
      <c r="A241" s="76"/>
      <c r="B241" s="64">
        <v>2019</v>
      </c>
      <c r="C241" s="65" t="s">
        <v>29</v>
      </c>
      <c r="D241" s="77">
        <v>1902180506</v>
      </c>
      <c r="E241" s="72" t="s">
        <v>4337</v>
      </c>
      <c r="F241" s="72" t="s">
        <v>4338</v>
      </c>
      <c r="G241" s="77" t="s">
        <v>1040</v>
      </c>
      <c r="H241" s="72" t="s">
        <v>392</v>
      </c>
      <c r="I241" s="77" t="s">
        <v>1063</v>
      </c>
      <c r="J241" s="77">
        <v>500</v>
      </c>
      <c r="K241" s="79">
        <v>2019.12</v>
      </c>
      <c r="L241" s="77">
        <v>5</v>
      </c>
      <c r="M241" s="77" t="s">
        <v>36</v>
      </c>
      <c r="N241" s="80">
        <v>50</v>
      </c>
      <c r="O241" s="80">
        <v>50</v>
      </c>
      <c r="P241" s="80"/>
      <c r="Q241" s="77"/>
      <c r="R241" s="72" t="s">
        <v>392</v>
      </c>
      <c r="S241" s="77"/>
      <c r="T241" s="77" t="s">
        <v>4280</v>
      </c>
      <c r="U241" s="77"/>
      <c r="V241" s="77"/>
      <c r="W241" s="77"/>
      <c r="X241" s="72" t="s">
        <v>4339</v>
      </c>
    </row>
    <row r="242" spans="1:24" s="60" customFormat="1" ht="48.75" customHeight="1">
      <c r="A242" s="76"/>
      <c r="B242" s="64">
        <v>2019</v>
      </c>
      <c r="C242" s="65" t="s">
        <v>29</v>
      </c>
      <c r="D242" s="77">
        <v>1902181301</v>
      </c>
      <c r="E242" s="72" t="s">
        <v>4340</v>
      </c>
      <c r="F242" s="72" t="s">
        <v>4341</v>
      </c>
      <c r="G242" s="77" t="s">
        <v>1040</v>
      </c>
      <c r="H242" s="72" t="s">
        <v>4342</v>
      </c>
      <c r="I242" s="77" t="s">
        <v>1041</v>
      </c>
      <c r="J242" s="77">
        <v>3200</v>
      </c>
      <c r="K242" s="79">
        <v>2019.12</v>
      </c>
      <c r="L242" s="77">
        <v>5</v>
      </c>
      <c r="M242" s="77" t="s">
        <v>36</v>
      </c>
      <c r="N242" s="80">
        <v>50</v>
      </c>
      <c r="O242" s="80">
        <v>50</v>
      </c>
      <c r="P242" s="80"/>
      <c r="Q242" s="77"/>
      <c r="R242" s="72" t="s">
        <v>4342</v>
      </c>
      <c r="S242" s="77"/>
      <c r="T242" s="77" t="s">
        <v>4280</v>
      </c>
      <c r="U242" s="77"/>
      <c r="V242" s="77"/>
      <c r="W242" s="77"/>
      <c r="X242" s="72" t="s">
        <v>4343</v>
      </c>
    </row>
    <row r="243" spans="1:24" s="60" customFormat="1" ht="37.5" customHeight="1">
      <c r="A243" s="76"/>
      <c r="B243" s="64">
        <v>2019</v>
      </c>
      <c r="C243" s="65" t="s">
        <v>29</v>
      </c>
      <c r="D243" s="77">
        <v>1902090801</v>
      </c>
      <c r="E243" s="72" t="s">
        <v>4344</v>
      </c>
      <c r="F243" s="72" t="s">
        <v>4345</v>
      </c>
      <c r="G243" s="77" t="s">
        <v>1040</v>
      </c>
      <c r="H243" s="72" t="s">
        <v>2075</v>
      </c>
      <c r="I243" s="77" t="s">
        <v>922</v>
      </c>
      <c r="J243" s="77">
        <v>5</v>
      </c>
      <c r="K243" s="79">
        <v>2019.12</v>
      </c>
      <c r="L243" s="77">
        <v>5</v>
      </c>
      <c r="M243" s="77" t="s">
        <v>36</v>
      </c>
      <c r="N243" s="80">
        <v>50</v>
      </c>
      <c r="O243" s="80">
        <v>50</v>
      </c>
      <c r="P243" s="80"/>
      <c r="Q243" s="77"/>
      <c r="R243" s="72" t="s">
        <v>2075</v>
      </c>
      <c r="S243" s="77"/>
      <c r="T243" s="77" t="s">
        <v>4280</v>
      </c>
      <c r="U243" s="77"/>
      <c r="V243" s="77"/>
      <c r="W243" s="77"/>
      <c r="X243" s="72" t="s">
        <v>4346</v>
      </c>
    </row>
    <row r="244" spans="1:24" s="60" customFormat="1" ht="37.5" customHeight="1">
      <c r="A244" s="76"/>
      <c r="B244" s="64">
        <v>2019</v>
      </c>
      <c r="C244" s="65" t="s">
        <v>29</v>
      </c>
      <c r="D244" s="77">
        <v>1902090304</v>
      </c>
      <c r="E244" s="72" t="s">
        <v>4347</v>
      </c>
      <c r="F244" s="72" t="s">
        <v>4348</v>
      </c>
      <c r="G244" s="77" t="s">
        <v>1040</v>
      </c>
      <c r="H244" s="72" t="s">
        <v>476</v>
      </c>
      <c r="I244" s="77" t="s">
        <v>1063</v>
      </c>
      <c r="J244" s="77">
        <v>160</v>
      </c>
      <c r="K244" s="79">
        <v>2019.12</v>
      </c>
      <c r="L244" s="77">
        <v>5</v>
      </c>
      <c r="M244" s="77" t="s">
        <v>36</v>
      </c>
      <c r="N244" s="80">
        <v>50</v>
      </c>
      <c r="O244" s="80">
        <v>50</v>
      </c>
      <c r="P244" s="80"/>
      <c r="Q244" s="77"/>
      <c r="R244" s="72" t="s">
        <v>476</v>
      </c>
      <c r="S244" s="77"/>
      <c r="T244" s="77" t="s">
        <v>4280</v>
      </c>
      <c r="U244" s="77"/>
      <c r="V244" s="77"/>
      <c r="W244" s="77"/>
      <c r="X244" s="72" t="s">
        <v>4349</v>
      </c>
    </row>
    <row r="245" spans="1:24" s="60" customFormat="1" ht="37.5" customHeight="1">
      <c r="A245" s="76"/>
      <c r="B245" s="64">
        <v>2019</v>
      </c>
      <c r="C245" s="65" t="s">
        <v>29</v>
      </c>
      <c r="D245" s="77">
        <v>1902090601</v>
      </c>
      <c r="E245" s="72" t="s">
        <v>4350</v>
      </c>
      <c r="F245" s="72" t="s">
        <v>4351</v>
      </c>
      <c r="G245" s="77" t="s">
        <v>1040</v>
      </c>
      <c r="H245" s="72" t="s">
        <v>496</v>
      </c>
      <c r="I245" s="77" t="s">
        <v>1041</v>
      </c>
      <c r="J245" s="77">
        <v>616</v>
      </c>
      <c r="K245" s="79">
        <v>2019.12</v>
      </c>
      <c r="L245" s="77">
        <v>5</v>
      </c>
      <c r="M245" s="77" t="s">
        <v>36</v>
      </c>
      <c r="N245" s="80">
        <v>50</v>
      </c>
      <c r="O245" s="80">
        <v>50</v>
      </c>
      <c r="P245" s="80"/>
      <c r="Q245" s="77"/>
      <c r="R245" s="72" t="s">
        <v>496</v>
      </c>
      <c r="S245" s="77"/>
      <c r="T245" s="77" t="s">
        <v>4280</v>
      </c>
      <c r="U245" s="77"/>
      <c r="V245" s="77"/>
      <c r="W245" s="77"/>
      <c r="X245" s="72" t="s">
        <v>4352</v>
      </c>
    </row>
    <row r="246" spans="1:24" s="60" customFormat="1" ht="60" customHeight="1">
      <c r="A246" s="76"/>
      <c r="B246" s="64">
        <v>2019</v>
      </c>
      <c r="C246" s="65" t="s">
        <v>29</v>
      </c>
      <c r="D246" s="77">
        <v>1902091101</v>
      </c>
      <c r="E246" s="72" t="s">
        <v>4353</v>
      </c>
      <c r="F246" s="72" t="s">
        <v>4354</v>
      </c>
      <c r="G246" s="77" t="s">
        <v>1040</v>
      </c>
      <c r="H246" s="72" t="s">
        <v>473</v>
      </c>
      <c r="I246" s="77" t="s">
        <v>4355</v>
      </c>
      <c r="J246" s="77">
        <v>10</v>
      </c>
      <c r="K246" s="79">
        <v>2019.12</v>
      </c>
      <c r="L246" s="77">
        <v>5</v>
      </c>
      <c r="M246" s="77" t="s">
        <v>36</v>
      </c>
      <c r="N246" s="80">
        <v>30</v>
      </c>
      <c r="O246" s="80">
        <v>30</v>
      </c>
      <c r="P246" s="80"/>
      <c r="Q246" s="77"/>
      <c r="R246" s="72" t="s">
        <v>473</v>
      </c>
      <c r="S246" s="77"/>
      <c r="T246" s="77" t="s">
        <v>4280</v>
      </c>
      <c r="U246" s="77"/>
      <c r="V246" s="77"/>
      <c r="W246" s="77"/>
      <c r="X246" s="72" t="s">
        <v>4356</v>
      </c>
    </row>
    <row r="247" spans="1:24" s="60" customFormat="1" ht="37.5" customHeight="1">
      <c r="A247" s="76"/>
      <c r="B247" s="64">
        <v>2019</v>
      </c>
      <c r="C247" s="65" t="s">
        <v>29</v>
      </c>
      <c r="D247" s="77">
        <v>1902080303</v>
      </c>
      <c r="E247" s="72" t="s">
        <v>4357</v>
      </c>
      <c r="F247" s="72" t="s">
        <v>4358</v>
      </c>
      <c r="G247" s="77" t="s">
        <v>1040</v>
      </c>
      <c r="H247" s="72" t="s">
        <v>33</v>
      </c>
      <c r="I247" s="77" t="s">
        <v>1041</v>
      </c>
      <c r="J247" s="77">
        <v>500</v>
      </c>
      <c r="K247" s="79">
        <v>2019.12</v>
      </c>
      <c r="L247" s="77">
        <v>5</v>
      </c>
      <c r="M247" s="77" t="s">
        <v>36</v>
      </c>
      <c r="N247" s="80">
        <v>50</v>
      </c>
      <c r="O247" s="80">
        <v>50</v>
      </c>
      <c r="P247" s="80"/>
      <c r="Q247" s="77"/>
      <c r="R247" s="72" t="s">
        <v>33</v>
      </c>
      <c r="S247" s="77"/>
      <c r="T247" s="77" t="s">
        <v>2045</v>
      </c>
      <c r="U247" s="77"/>
      <c r="V247" s="77"/>
      <c r="W247" s="77"/>
      <c r="X247" s="72" t="s">
        <v>4359</v>
      </c>
    </row>
    <row r="248" spans="1:24" s="60" customFormat="1" ht="37.5" customHeight="1">
      <c r="A248" s="76"/>
      <c r="B248" s="64">
        <v>2019</v>
      </c>
      <c r="C248" s="65" t="s">
        <v>29</v>
      </c>
      <c r="D248" s="66">
        <v>1902190902</v>
      </c>
      <c r="E248" s="72" t="s">
        <v>4360</v>
      </c>
      <c r="F248" s="72" t="s">
        <v>4361</v>
      </c>
      <c r="G248" s="77" t="s">
        <v>1040</v>
      </c>
      <c r="H248" s="72" t="s">
        <v>3738</v>
      </c>
      <c r="I248" s="77" t="s">
        <v>1041</v>
      </c>
      <c r="J248" s="77">
        <v>450</v>
      </c>
      <c r="K248" s="79">
        <v>2019.12</v>
      </c>
      <c r="L248" s="77">
        <v>5</v>
      </c>
      <c r="M248" s="77" t="s">
        <v>36</v>
      </c>
      <c r="N248" s="80">
        <v>50</v>
      </c>
      <c r="O248" s="80">
        <v>50</v>
      </c>
      <c r="P248" s="80"/>
      <c r="Q248" s="77"/>
      <c r="R248" s="72" t="s">
        <v>3738</v>
      </c>
      <c r="S248" s="77"/>
      <c r="T248" s="77" t="s">
        <v>2045</v>
      </c>
      <c r="U248" s="77"/>
      <c r="V248" s="77"/>
      <c r="W248" s="77"/>
      <c r="X248" s="72" t="s">
        <v>4362</v>
      </c>
    </row>
    <row r="249" spans="1:24" s="60" customFormat="1" ht="37.5" customHeight="1">
      <c r="A249" s="76"/>
      <c r="B249" s="64">
        <v>2019</v>
      </c>
      <c r="C249" s="65" t="s">
        <v>29</v>
      </c>
      <c r="D249" s="66">
        <v>1902081103</v>
      </c>
      <c r="E249" s="72" t="s">
        <v>4363</v>
      </c>
      <c r="F249" s="72"/>
      <c r="G249" s="77" t="s">
        <v>1040</v>
      </c>
      <c r="H249" s="72" t="s">
        <v>2032</v>
      </c>
      <c r="I249" s="77"/>
      <c r="J249" s="77"/>
      <c r="K249" s="79">
        <v>2019.12</v>
      </c>
      <c r="L249" s="77">
        <v>5</v>
      </c>
      <c r="M249" s="77" t="s">
        <v>36</v>
      </c>
      <c r="N249" s="80">
        <v>48</v>
      </c>
      <c r="O249" s="80">
        <v>48</v>
      </c>
      <c r="P249" s="80"/>
      <c r="Q249" s="77"/>
      <c r="R249" s="72" t="s">
        <v>2032</v>
      </c>
      <c r="S249" s="77"/>
      <c r="T249" s="77" t="s">
        <v>2236</v>
      </c>
      <c r="U249" s="77"/>
      <c r="V249" s="77"/>
      <c r="W249" s="77"/>
      <c r="X249" s="72" t="s">
        <v>4364</v>
      </c>
    </row>
    <row r="250" spans="1:24" s="60" customFormat="1" ht="27.75" customHeight="1">
      <c r="A250" s="76"/>
      <c r="B250" s="64">
        <v>2019</v>
      </c>
      <c r="C250" s="65" t="s">
        <v>29</v>
      </c>
      <c r="D250" s="77">
        <v>1902171201</v>
      </c>
      <c r="E250" s="72" t="s">
        <v>4365</v>
      </c>
      <c r="F250" s="72" t="s">
        <v>4366</v>
      </c>
      <c r="G250" s="77" t="s">
        <v>1040</v>
      </c>
      <c r="H250" s="72" t="s">
        <v>2469</v>
      </c>
      <c r="I250" s="77" t="s">
        <v>4273</v>
      </c>
      <c r="J250" s="77">
        <v>1</v>
      </c>
      <c r="K250" s="79">
        <v>2019.12</v>
      </c>
      <c r="L250" s="77">
        <v>5</v>
      </c>
      <c r="M250" s="77" t="s">
        <v>36</v>
      </c>
      <c r="N250" s="80">
        <v>50</v>
      </c>
      <c r="O250" s="80">
        <v>50</v>
      </c>
      <c r="P250" s="80"/>
      <c r="Q250" s="77"/>
      <c r="R250" s="72" t="s">
        <v>2469</v>
      </c>
      <c r="S250" s="77"/>
      <c r="T250" s="77" t="s">
        <v>4280</v>
      </c>
      <c r="U250" s="77"/>
      <c r="V250" s="77"/>
      <c r="W250" s="77"/>
      <c r="X250" s="72" t="s">
        <v>4367</v>
      </c>
    </row>
    <row r="251" spans="1:24" s="60" customFormat="1" ht="40.5" customHeight="1">
      <c r="A251" s="76"/>
      <c r="B251" s="64">
        <v>2019</v>
      </c>
      <c r="C251" s="65" t="s">
        <v>29</v>
      </c>
      <c r="D251" s="77">
        <v>1902170102</v>
      </c>
      <c r="E251" s="72" t="s">
        <v>4368</v>
      </c>
      <c r="F251" s="72" t="s">
        <v>4369</v>
      </c>
      <c r="G251" s="77" t="s">
        <v>1040</v>
      </c>
      <c r="H251" s="72" t="s">
        <v>1162</v>
      </c>
      <c r="I251" s="77" t="s">
        <v>1063</v>
      </c>
      <c r="J251" s="77">
        <v>20</v>
      </c>
      <c r="K251" s="79">
        <v>2019.12</v>
      </c>
      <c r="L251" s="77">
        <v>5</v>
      </c>
      <c r="M251" s="77" t="s">
        <v>36</v>
      </c>
      <c r="N251" s="80">
        <v>50</v>
      </c>
      <c r="O251" s="80">
        <v>50</v>
      </c>
      <c r="P251" s="80"/>
      <c r="Q251" s="77"/>
      <c r="R251" s="72" t="s">
        <v>1162</v>
      </c>
      <c r="S251" s="77"/>
      <c r="T251" s="77" t="s">
        <v>4280</v>
      </c>
      <c r="U251" s="77"/>
      <c r="V251" s="77"/>
      <c r="W251" s="77"/>
      <c r="X251" s="72" t="s">
        <v>4370</v>
      </c>
    </row>
    <row r="252" spans="1:24" s="60" customFormat="1" ht="37.5" customHeight="1">
      <c r="A252" s="76"/>
      <c r="B252" s="64">
        <v>2019</v>
      </c>
      <c r="C252" s="65" t="s">
        <v>29</v>
      </c>
      <c r="D252" s="77">
        <v>1902121001</v>
      </c>
      <c r="E252" s="72" t="s">
        <v>4371</v>
      </c>
      <c r="F252" s="72"/>
      <c r="G252" s="77" t="s">
        <v>1040</v>
      </c>
      <c r="H252" s="72" t="s">
        <v>4372</v>
      </c>
      <c r="I252" s="77"/>
      <c r="J252" s="77"/>
      <c r="K252" s="79">
        <v>2019.12</v>
      </c>
      <c r="L252" s="77">
        <v>5</v>
      </c>
      <c r="M252" s="77" t="s">
        <v>36</v>
      </c>
      <c r="N252" s="80">
        <v>50</v>
      </c>
      <c r="O252" s="80">
        <v>50</v>
      </c>
      <c r="P252" s="80"/>
      <c r="Q252" s="77"/>
      <c r="R252" s="72" t="s">
        <v>4372</v>
      </c>
      <c r="S252" s="77"/>
      <c r="T252" s="77" t="s">
        <v>2236</v>
      </c>
      <c r="U252" s="77"/>
      <c r="V252" s="77"/>
      <c r="W252" s="77"/>
      <c r="X252" s="72" t="s">
        <v>4373</v>
      </c>
    </row>
    <row r="253" spans="1:24" s="60" customFormat="1" ht="37.5" customHeight="1">
      <c r="A253" s="76"/>
      <c r="B253" s="64">
        <v>2019</v>
      </c>
      <c r="C253" s="65" t="s">
        <v>29</v>
      </c>
      <c r="D253" s="77">
        <v>1902120401</v>
      </c>
      <c r="E253" s="72" t="s">
        <v>4374</v>
      </c>
      <c r="F253" s="72"/>
      <c r="G253" s="77" t="s">
        <v>1040</v>
      </c>
      <c r="H253" s="72" t="s">
        <v>317</v>
      </c>
      <c r="I253" s="77"/>
      <c r="J253" s="77"/>
      <c r="K253" s="79">
        <v>2019.12</v>
      </c>
      <c r="L253" s="77">
        <v>5</v>
      </c>
      <c r="M253" s="77" t="s">
        <v>36</v>
      </c>
      <c r="N253" s="80">
        <v>50</v>
      </c>
      <c r="O253" s="80">
        <v>50</v>
      </c>
      <c r="P253" s="80"/>
      <c r="Q253" s="77"/>
      <c r="R253" s="72" t="s">
        <v>317</v>
      </c>
      <c r="S253" s="77"/>
      <c r="T253" s="77" t="s">
        <v>2236</v>
      </c>
      <c r="U253" s="77"/>
      <c r="V253" s="77"/>
      <c r="W253" s="77"/>
      <c r="X253" s="72" t="s">
        <v>4373</v>
      </c>
    </row>
    <row r="254" spans="1:24" s="60" customFormat="1" ht="60" customHeight="1">
      <c r="A254" s="76"/>
      <c r="B254" s="64">
        <v>2019</v>
      </c>
      <c r="C254" s="65" t="s">
        <v>29</v>
      </c>
      <c r="D254" s="77">
        <v>19021504</v>
      </c>
      <c r="E254" s="72" t="s">
        <v>4375</v>
      </c>
      <c r="F254" s="72" t="s">
        <v>4376</v>
      </c>
      <c r="G254" s="77" t="s">
        <v>1040</v>
      </c>
      <c r="H254" s="72" t="s">
        <v>2894</v>
      </c>
      <c r="I254" s="77" t="s">
        <v>1041</v>
      </c>
      <c r="J254" s="77">
        <v>600</v>
      </c>
      <c r="K254" s="79">
        <v>2019.12</v>
      </c>
      <c r="L254" s="77">
        <v>5</v>
      </c>
      <c r="M254" s="77" t="s">
        <v>36</v>
      </c>
      <c r="N254" s="80">
        <v>50</v>
      </c>
      <c r="O254" s="80">
        <v>50</v>
      </c>
      <c r="P254" s="80"/>
      <c r="Q254" s="77"/>
      <c r="R254" s="72" t="s">
        <v>2894</v>
      </c>
      <c r="S254" s="77"/>
      <c r="T254" s="77" t="s">
        <v>4280</v>
      </c>
      <c r="U254" s="77"/>
      <c r="V254" s="77"/>
      <c r="W254" s="77"/>
      <c r="X254" s="72" t="s">
        <v>4377</v>
      </c>
    </row>
    <row r="255" spans="1:24" s="60" customFormat="1" ht="37.5" customHeight="1">
      <c r="A255" s="76"/>
      <c r="B255" s="64">
        <v>2019</v>
      </c>
      <c r="C255" s="65" t="s">
        <v>29</v>
      </c>
      <c r="D255" s="67">
        <v>1902150804</v>
      </c>
      <c r="E255" s="72" t="s">
        <v>4378</v>
      </c>
      <c r="F255" s="72"/>
      <c r="G255" s="77" t="s">
        <v>1040</v>
      </c>
      <c r="H255" s="72" t="s">
        <v>1740</v>
      </c>
      <c r="I255" s="77"/>
      <c r="J255" s="77"/>
      <c r="K255" s="79">
        <v>2019.12</v>
      </c>
      <c r="L255" s="77">
        <v>5</v>
      </c>
      <c r="M255" s="77" t="s">
        <v>36</v>
      </c>
      <c r="N255" s="80">
        <v>50</v>
      </c>
      <c r="O255" s="80">
        <v>50</v>
      </c>
      <c r="P255" s="80"/>
      <c r="Q255" s="77"/>
      <c r="R255" s="72" t="s">
        <v>1740</v>
      </c>
      <c r="S255" s="77"/>
      <c r="T255" s="77" t="s">
        <v>2236</v>
      </c>
      <c r="U255" s="77"/>
      <c r="V255" s="77"/>
      <c r="W255" s="77"/>
      <c r="X255" s="72" t="s">
        <v>4379</v>
      </c>
    </row>
    <row r="256" spans="1:24" s="60" customFormat="1" ht="54" customHeight="1">
      <c r="A256" s="76"/>
      <c r="B256" s="64">
        <v>2019</v>
      </c>
      <c r="C256" s="65" t="s">
        <v>29</v>
      </c>
      <c r="D256" s="66">
        <v>1902110502</v>
      </c>
      <c r="E256" s="72" t="s">
        <v>4380</v>
      </c>
      <c r="F256" s="72" t="s">
        <v>4381</v>
      </c>
      <c r="G256" s="77" t="s">
        <v>1040</v>
      </c>
      <c r="H256" s="72" t="s">
        <v>93</v>
      </c>
      <c r="I256" s="77" t="s">
        <v>764</v>
      </c>
      <c r="J256" s="77">
        <v>1</v>
      </c>
      <c r="K256" s="79">
        <v>2019.12</v>
      </c>
      <c r="L256" s="77">
        <v>5</v>
      </c>
      <c r="M256" s="77" t="s">
        <v>36</v>
      </c>
      <c r="N256" s="80">
        <v>50</v>
      </c>
      <c r="O256" s="80">
        <v>50</v>
      </c>
      <c r="P256" s="80"/>
      <c r="Q256" s="77"/>
      <c r="R256" s="72" t="s">
        <v>93</v>
      </c>
      <c r="S256" s="77"/>
      <c r="T256" s="77" t="s">
        <v>4280</v>
      </c>
      <c r="U256" s="77"/>
      <c r="V256" s="77"/>
      <c r="W256" s="77"/>
      <c r="X256" s="72" t="s">
        <v>4382</v>
      </c>
    </row>
    <row r="257" spans="1:24" s="60" customFormat="1" ht="36" customHeight="1">
      <c r="A257" s="76"/>
      <c r="B257" s="64">
        <v>2019</v>
      </c>
      <c r="C257" s="65" t="s">
        <v>29</v>
      </c>
      <c r="D257" s="67">
        <v>1902020408</v>
      </c>
      <c r="E257" s="72" t="s">
        <v>4383</v>
      </c>
      <c r="F257" s="72" t="s">
        <v>4384</v>
      </c>
      <c r="G257" s="77" t="s">
        <v>1040</v>
      </c>
      <c r="H257" s="72" t="s">
        <v>1141</v>
      </c>
      <c r="I257" s="77" t="s">
        <v>1018</v>
      </c>
      <c r="J257" s="77">
        <v>1</v>
      </c>
      <c r="K257" s="79">
        <v>2019.12</v>
      </c>
      <c r="L257" s="77">
        <v>5</v>
      </c>
      <c r="M257" s="77" t="s">
        <v>36</v>
      </c>
      <c r="N257" s="80">
        <v>50</v>
      </c>
      <c r="O257" s="80">
        <v>50</v>
      </c>
      <c r="P257" s="80"/>
      <c r="Q257" s="77"/>
      <c r="R257" s="72" t="s">
        <v>1141</v>
      </c>
      <c r="S257" s="77"/>
      <c r="T257" s="77" t="s">
        <v>4280</v>
      </c>
      <c r="U257" s="77"/>
      <c r="V257" s="77"/>
      <c r="W257" s="77"/>
      <c r="X257" s="72" t="s">
        <v>4385</v>
      </c>
    </row>
    <row r="258" spans="1:24" s="60" customFormat="1" ht="48.75" customHeight="1">
      <c r="A258" s="76"/>
      <c r="B258" s="64">
        <v>2019</v>
      </c>
      <c r="C258" s="65" t="s">
        <v>29</v>
      </c>
      <c r="D258" s="77">
        <v>1902060201</v>
      </c>
      <c r="E258" s="72" t="s">
        <v>4386</v>
      </c>
      <c r="F258" s="72" t="s">
        <v>4387</v>
      </c>
      <c r="G258" s="77" t="s">
        <v>1040</v>
      </c>
      <c r="H258" s="72" t="s">
        <v>4388</v>
      </c>
      <c r="I258" s="77" t="s">
        <v>1063</v>
      </c>
      <c r="J258" s="77">
        <v>30</v>
      </c>
      <c r="K258" s="79">
        <v>2019.12</v>
      </c>
      <c r="L258" s="77">
        <v>5</v>
      </c>
      <c r="M258" s="77" t="s">
        <v>36</v>
      </c>
      <c r="N258" s="80">
        <v>50</v>
      </c>
      <c r="O258" s="80">
        <v>50</v>
      </c>
      <c r="P258" s="80"/>
      <c r="Q258" s="77"/>
      <c r="R258" s="72" t="s">
        <v>4388</v>
      </c>
      <c r="S258" s="77"/>
      <c r="T258" s="77" t="s">
        <v>4280</v>
      </c>
      <c r="U258" s="77"/>
      <c r="V258" s="77"/>
      <c r="W258" s="77"/>
      <c r="X258" s="72" t="s">
        <v>4389</v>
      </c>
    </row>
    <row r="259" spans="1:24" s="60" customFormat="1" ht="54" customHeight="1">
      <c r="A259" s="76"/>
      <c r="B259" s="64">
        <v>2019</v>
      </c>
      <c r="C259" s="65" t="s">
        <v>29</v>
      </c>
      <c r="D259" s="77">
        <v>1902011903</v>
      </c>
      <c r="E259" s="72" t="s">
        <v>4390</v>
      </c>
      <c r="F259" s="72" t="s">
        <v>4391</v>
      </c>
      <c r="G259" s="77" t="s">
        <v>1040</v>
      </c>
      <c r="H259" s="72" t="s">
        <v>1243</v>
      </c>
      <c r="I259" s="77" t="s">
        <v>1041</v>
      </c>
      <c r="J259" s="77">
        <v>1920</v>
      </c>
      <c r="K259" s="79">
        <v>2019.12</v>
      </c>
      <c r="L259" s="77">
        <v>5</v>
      </c>
      <c r="M259" s="77" t="s">
        <v>36</v>
      </c>
      <c r="N259" s="80">
        <v>30</v>
      </c>
      <c r="O259" s="80">
        <v>30</v>
      </c>
      <c r="P259" s="80"/>
      <c r="Q259" s="77"/>
      <c r="R259" s="72" t="s">
        <v>1243</v>
      </c>
      <c r="S259" s="77"/>
      <c r="T259" s="77" t="s">
        <v>4280</v>
      </c>
      <c r="U259" s="77"/>
      <c r="V259" s="77"/>
      <c r="W259" s="77"/>
      <c r="X259" s="72" t="s">
        <v>4392</v>
      </c>
    </row>
    <row r="260" spans="1:24" ht="37.5" customHeight="1">
      <c r="A260" s="76"/>
      <c r="B260" s="64">
        <v>2019</v>
      </c>
      <c r="C260" s="65" t="s">
        <v>29</v>
      </c>
      <c r="D260" s="77">
        <v>1902011603</v>
      </c>
      <c r="E260" s="72" t="s">
        <v>4393</v>
      </c>
      <c r="F260" s="72" t="s">
        <v>4394</v>
      </c>
      <c r="G260" s="77" t="s">
        <v>1040</v>
      </c>
      <c r="H260" s="72" t="s">
        <v>216</v>
      </c>
      <c r="I260" s="77" t="s">
        <v>1041</v>
      </c>
      <c r="J260" s="66">
        <v>1000</v>
      </c>
      <c r="K260" s="79">
        <v>2019.12</v>
      </c>
      <c r="L260" s="77">
        <v>5</v>
      </c>
      <c r="M260" s="77" t="s">
        <v>36</v>
      </c>
      <c r="N260" s="80">
        <v>50</v>
      </c>
      <c r="O260" s="80">
        <v>50</v>
      </c>
      <c r="P260" s="80"/>
      <c r="Q260" s="77"/>
      <c r="R260" s="72" t="s">
        <v>216</v>
      </c>
      <c r="S260" s="66"/>
      <c r="T260" s="77" t="s">
        <v>2045</v>
      </c>
      <c r="U260" s="66"/>
      <c r="V260" s="66"/>
      <c r="W260" s="66"/>
      <c r="X260" s="72" t="s">
        <v>4395</v>
      </c>
    </row>
    <row r="261" spans="1:24" ht="45.75" customHeight="1">
      <c r="A261" s="76"/>
      <c r="B261" s="64">
        <v>2019</v>
      </c>
      <c r="C261" s="65" t="s">
        <v>29</v>
      </c>
      <c r="D261" s="67">
        <v>1902010602</v>
      </c>
      <c r="E261" s="72" t="s">
        <v>4396</v>
      </c>
      <c r="F261" s="72" t="s">
        <v>4397</v>
      </c>
      <c r="G261" s="77" t="s">
        <v>1040</v>
      </c>
      <c r="H261" s="72" t="s">
        <v>234</v>
      </c>
      <c r="I261" s="72" t="s">
        <v>1041</v>
      </c>
      <c r="J261" s="72">
        <v>2580</v>
      </c>
      <c r="K261" s="79">
        <v>2019.12</v>
      </c>
      <c r="L261" s="72">
        <v>5</v>
      </c>
      <c r="M261" s="72" t="s">
        <v>36</v>
      </c>
      <c r="N261" s="80">
        <v>50</v>
      </c>
      <c r="O261" s="80">
        <v>50</v>
      </c>
      <c r="P261" s="80"/>
      <c r="Q261" s="77"/>
      <c r="R261" s="72" t="s">
        <v>234</v>
      </c>
      <c r="S261" s="72"/>
      <c r="T261" s="72" t="s">
        <v>4280</v>
      </c>
      <c r="U261" s="72"/>
      <c r="V261" s="72"/>
      <c r="W261" s="72"/>
      <c r="X261" s="72" t="s">
        <v>4398</v>
      </c>
    </row>
    <row r="262" spans="1:24" ht="37.5" customHeight="1">
      <c r="A262" s="76"/>
      <c r="B262" s="64">
        <v>2019</v>
      </c>
      <c r="C262" s="65" t="s">
        <v>29</v>
      </c>
      <c r="D262" s="66">
        <v>1902162102</v>
      </c>
      <c r="E262" s="72" t="s">
        <v>4399</v>
      </c>
      <c r="F262" s="72" t="s">
        <v>2235</v>
      </c>
      <c r="G262" s="77" t="s">
        <v>1040</v>
      </c>
      <c r="H262" s="72" t="s">
        <v>2669</v>
      </c>
      <c r="I262" s="66"/>
      <c r="J262" s="66"/>
      <c r="K262" s="79">
        <v>2019.12</v>
      </c>
      <c r="L262" s="77">
        <v>5</v>
      </c>
      <c r="M262" s="77" t="s">
        <v>36</v>
      </c>
      <c r="N262" s="80">
        <v>50</v>
      </c>
      <c r="O262" s="80">
        <v>50</v>
      </c>
      <c r="P262" s="80"/>
      <c r="Q262" s="77"/>
      <c r="R262" s="72" t="s">
        <v>2669</v>
      </c>
      <c r="S262" s="66"/>
      <c r="T262" s="77" t="s">
        <v>2236</v>
      </c>
      <c r="U262" s="66"/>
      <c r="V262" s="66"/>
      <c r="W262" s="66"/>
      <c r="X262" s="72" t="s">
        <v>4400</v>
      </c>
    </row>
    <row r="263" spans="1:24" ht="37.5" customHeight="1">
      <c r="A263" s="76"/>
      <c r="B263" s="64">
        <v>2019</v>
      </c>
      <c r="C263" s="65" t="s">
        <v>29</v>
      </c>
      <c r="D263" s="77">
        <v>1902162201</v>
      </c>
      <c r="E263" s="72" t="s">
        <v>4401</v>
      </c>
      <c r="F263" s="72" t="s">
        <v>2235</v>
      </c>
      <c r="G263" s="77" t="s">
        <v>1040</v>
      </c>
      <c r="H263" s="72" t="s">
        <v>1114</v>
      </c>
      <c r="I263" s="66"/>
      <c r="J263" s="66"/>
      <c r="K263" s="79">
        <v>2019.12</v>
      </c>
      <c r="L263" s="77">
        <v>5</v>
      </c>
      <c r="M263" s="77" t="s">
        <v>36</v>
      </c>
      <c r="N263" s="80">
        <v>50</v>
      </c>
      <c r="O263" s="80">
        <v>50</v>
      </c>
      <c r="P263" s="80"/>
      <c r="Q263" s="77"/>
      <c r="R263" s="72" t="s">
        <v>1114</v>
      </c>
      <c r="S263" s="66"/>
      <c r="T263" s="77" t="s">
        <v>2236</v>
      </c>
      <c r="U263" s="66"/>
      <c r="V263" s="66"/>
      <c r="W263" s="66"/>
      <c r="X263" s="72" t="s">
        <v>4402</v>
      </c>
    </row>
    <row r="264" spans="1:24" ht="24.75" customHeight="1">
      <c r="A264" s="76"/>
      <c r="B264" s="64">
        <v>2019</v>
      </c>
      <c r="C264" s="65" t="s">
        <v>29</v>
      </c>
      <c r="D264" s="77">
        <v>1902031301</v>
      </c>
      <c r="E264" s="72" t="s">
        <v>4403</v>
      </c>
      <c r="F264" s="72" t="s">
        <v>4404</v>
      </c>
      <c r="G264" s="77" t="s">
        <v>1040</v>
      </c>
      <c r="H264" s="72" t="s">
        <v>4405</v>
      </c>
      <c r="I264" s="72" t="s">
        <v>1018</v>
      </c>
      <c r="J264" s="72">
        <v>60</v>
      </c>
      <c r="K264" s="79">
        <v>2019.12</v>
      </c>
      <c r="L264" s="77">
        <v>5</v>
      </c>
      <c r="M264" s="77" t="s">
        <v>36</v>
      </c>
      <c r="N264" s="77">
        <v>100</v>
      </c>
      <c r="O264" s="77">
        <v>100</v>
      </c>
      <c r="P264" s="66"/>
      <c r="Q264" s="66"/>
      <c r="R264" s="72" t="s">
        <v>4405</v>
      </c>
      <c r="S264" s="66" t="s">
        <v>3388</v>
      </c>
      <c r="T264" s="77" t="s">
        <v>37</v>
      </c>
      <c r="U264" s="66"/>
      <c r="V264" s="66"/>
      <c r="W264" s="66"/>
      <c r="X264" s="72" t="s">
        <v>4406</v>
      </c>
    </row>
    <row r="265" spans="1:24" ht="24.75" customHeight="1">
      <c r="A265" s="76"/>
      <c r="B265" s="64">
        <v>2019</v>
      </c>
      <c r="C265" s="65" t="s">
        <v>29</v>
      </c>
      <c r="D265" s="77">
        <v>1902110302</v>
      </c>
      <c r="E265" s="72" t="s">
        <v>4407</v>
      </c>
      <c r="F265" s="72" t="s">
        <v>4408</v>
      </c>
      <c r="G265" s="77" t="s">
        <v>1040</v>
      </c>
      <c r="H265" s="72" t="s">
        <v>1379</v>
      </c>
      <c r="I265" s="72" t="s">
        <v>1018</v>
      </c>
      <c r="J265" s="72">
        <v>40</v>
      </c>
      <c r="K265" s="79">
        <v>2019.12</v>
      </c>
      <c r="L265" s="77">
        <v>5</v>
      </c>
      <c r="M265" s="77" t="s">
        <v>36</v>
      </c>
      <c r="N265" s="77">
        <v>100</v>
      </c>
      <c r="O265" s="77">
        <v>100</v>
      </c>
      <c r="P265" s="66"/>
      <c r="Q265" s="66"/>
      <c r="R265" s="72" t="s">
        <v>1379</v>
      </c>
      <c r="S265" s="66" t="s">
        <v>3390</v>
      </c>
      <c r="T265" s="77" t="s">
        <v>37</v>
      </c>
      <c r="U265" s="66"/>
      <c r="V265" s="66"/>
      <c r="W265" s="66"/>
      <c r="X265" s="72" t="s">
        <v>4409</v>
      </c>
    </row>
    <row r="266" spans="1:24" ht="81">
      <c r="A266" s="76"/>
      <c r="B266" s="64">
        <v>2019</v>
      </c>
      <c r="C266" s="65" t="s">
        <v>29</v>
      </c>
      <c r="D266" s="77">
        <v>1902140304</v>
      </c>
      <c r="E266" s="72" t="s">
        <v>4410</v>
      </c>
      <c r="F266" s="72" t="s">
        <v>4411</v>
      </c>
      <c r="G266" s="77" t="s">
        <v>1040</v>
      </c>
      <c r="H266" s="72" t="s">
        <v>1368</v>
      </c>
      <c r="I266" s="72" t="s">
        <v>1018</v>
      </c>
      <c r="J266" s="72">
        <v>30</v>
      </c>
      <c r="K266" s="79">
        <v>2019.12</v>
      </c>
      <c r="L266" s="77">
        <v>5</v>
      </c>
      <c r="M266" s="77" t="s">
        <v>36</v>
      </c>
      <c r="N266" s="86">
        <v>100</v>
      </c>
      <c r="O266" s="77">
        <v>100</v>
      </c>
      <c r="P266" s="66"/>
      <c r="Q266" s="66"/>
      <c r="R266" s="72" t="s">
        <v>1368</v>
      </c>
      <c r="S266" s="66" t="s">
        <v>4412</v>
      </c>
      <c r="T266" s="77" t="s">
        <v>37</v>
      </c>
      <c r="U266" s="66"/>
      <c r="V266" s="66"/>
      <c r="W266" s="66"/>
      <c r="X266" s="72" t="s">
        <v>4413</v>
      </c>
    </row>
    <row r="267" spans="1:24" s="61" customFormat="1" ht="40.5">
      <c r="A267" s="81"/>
      <c r="B267" s="82">
        <v>2019</v>
      </c>
      <c r="C267" s="83" t="s">
        <v>29</v>
      </c>
      <c r="D267" s="33">
        <v>1902121002</v>
      </c>
      <c r="E267" s="84" t="s">
        <v>4414</v>
      </c>
      <c r="F267" s="84" t="s">
        <v>4415</v>
      </c>
      <c r="G267" s="33" t="s">
        <v>1040</v>
      </c>
      <c r="H267" s="84" t="s">
        <v>329</v>
      </c>
      <c r="I267" s="84" t="s">
        <v>1018</v>
      </c>
      <c r="J267" s="84">
        <v>6</v>
      </c>
      <c r="K267" s="57">
        <v>2019.12</v>
      </c>
      <c r="L267" s="33">
        <v>5</v>
      </c>
      <c r="M267" s="33" t="s">
        <v>36</v>
      </c>
      <c r="N267" s="89">
        <v>100</v>
      </c>
      <c r="O267" s="33">
        <v>100</v>
      </c>
      <c r="P267" s="90"/>
      <c r="Q267" s="90"/>
      <c r="R267" s="84" t="s">
        <v>329</v>
      </c>
      <c r="S267" s="90" t="s">
        <v>3388</v>
      </c>
      <c r="T267" s="33" t="s">
        <v>37</v>
      </c>
      <c r="U267" s="90"/>
      <c r="V267" s="90"/>
      <c r="W267" s="90"/>
      <c r="X267" s="84" t="s">
        <v>4416</v>
      </c>
    </row>
    <row r="268" spans="1:24" s="59" customFormat="1" ht="54">
      <c r="A268" s="64"/>
      <c r="B268" s="64">
        <v>2019</v>
      </c>
      <c r="C268" s="65" t="s">
        <v>29</v>
      </c>
      <c r="D268" s="67">
        <v>1902180102</v>
      </c>
      <c r="E268" s="85" t="s">
        <v>4417</v>
      </c>
      <c r="F268" s="67" t="s">
        <v>4418</v>
      </c>
      <c r="G268" s="77" t="s">
        <v>1040</v>
      </c>
      <c r="H268" s="86" t="s">
        <v>878</v>
      </c>
      <c r="I268" s="67" t="s">
        <v>1063</v>
      </c>
      <c r="J268" s="67">
        <v>70</v>
      </c>
      <c r="K268" s="79">
        <v>2019.12</v>
      </c>
      <c r="L268" s="67" t="s">
        <v>690</v>
      </c>
      <c r="M268" s="77" t="s">
        <v>36</v>
      </c>
      <c r="N268" s="86">
        <v>50</v>
      </c>
      <c r="O268" s="86">
        <v>50</v>
      </c>
      <c r="P268" s="67"/>
      <c r="Q268" s="67"/>
      <c r="R268" s="86" t="s">
        <v>878</v>
      </c>
      <c r="S268" s="67">
        <v>180</v>
      </c>
      <c r="T268" s="77" t="s">
        <v>2045</v>
      </c>
      <c r="U268" s="67"/>
      <c r="V268" s="67"/>
      <c r="W268" s="67"/>
      <c r="X268" s="85" t="s">
        <v>4419</v>
      </c>
    </row>
    <row r="269" spans="1:24" s="59" customFormat="1" ht="54">
      <c r="A269" s="64"/>
      <c r="B269" s="64">
        <v>2019</v>
      </c>
      <c r="C269" s="65" t="s">
        <v>29</v>
      </c>
      <c r="D269" s="67">
        <v>1902180201</v>
      </c>
      <c r="E269" s="85" t="s">
        <v>4420</v>
      </c>
      <c r="F269" s="67" t="s">
        <v>4418</v>
      </c>
      <c r="G269" s="77" t="s">
        <v>1040</v>
      </c>
      <c r="H269" s="86" t="s">
        <v>1877</v>
      </c>
      <c r="I269" s="67" t="s">
        <v>1063</v>
      </c>
      <c r="J269" s="67">
        <v>30</v>
      </c>
      <c r="K269" s="79">
        <v>2019.12</v>
      </c>
      <c r="L269" s="67" t="s">
        <v>690</v>
      </c>
      <c r="M269" s="77" t="s">
        <v>36</v>
      </c>
      <c r="N269" s="86">
        <v>20</v>
      </c>
      <c r="O269" s="86">
        <v>20</v>
      </c>
      <c r="P269" s="67"/>
      <c r="Q269" s="67"/>
      <c r="R269" s="86" t="s">
        <v>1877</v>
      </c>
      <c r="S269" s="67">
        <v>120</v>
      </c>
      <c r="T269" s="77" t="s">
        <v>2045</v>
      </c>
      <c r="U269" s="67"/>
      <c r="V269" s="67"/>
      <c r="W269" s="67"/>
      <c r="X269" s="85" t="s">
        <v>4421</v>
      </c>
    </row>
    <row r="270" spans="1:24" s="59" customFormat="1" ht="54">
      <c r="A270" s="64"/>
      <c r="B270" s="64">
        <v>2019</v>
      </c>
      <c r="C270" s="65" t="s">
        <v>29</v>
      </c>
      <c r="D270" s="67">
        <v>1902040402</v>
      </c>
      <c r="E270" s="85" t="s">
        <v>4422</v>
      </c>
      <c r="F270" s="67" t="s">
        <v>4423</v>
      </c>
      <c r="G270" s="77" t="s">
        <v>1040</v>
      </c>
      <c r="H270" s="86" t="s">
        <v>1919</v>
      </c>
      <c r="I270" s="67" t="s">
        <v>682</v>
      </c>
      <c r="J270" s="67">
        <v>90</v>
      </c>
      <c r="K270" s="79">
        <v>2019.12</v>
      </c>
      <c r="L270" s="67" t="s">
        <v>690</v>
      </c>
      <c r="M270" s="77" t="s">
        <v>36</v>
      </c>
      <c r="N270" s="86">
        <v>20</v>
      </c>
      <c r="O270" s="86">
        <v>20</v>
      </c>
      <c r="P270" s="67"/>
      <c r="Q270" s="67"/>
      <c r="R270" s="86" t="s">
        <v>1919</v>
      </c>
      <c r="S270" s="67">
        <v>113</v>
      </c>
      <c r="T270" s="77" t="s">
        <v>2045</v>
      </c>
      <c r="U270" s="67"/>
      <c r="V270" s="67"/>
      <c r="W270" s="67"/>
      <c r="X270" s="85" t="s">
        <v>4424</v>
      </c>
    </row>
    <row r="271" spans="1:24" s="59" customFormat="1" ht="54">
      <c r="A271" s="64"/>
      <c r="B271" s="64">
        <v>2019</v>
      </c>
      <c r="C271" s="65" t="s">
        <v>29</v>
      </c>
      <c r="D271" s="67">
        <v>1902040504</v>
      </c>
      <c r="E271" s="85" t="s">
        <v>4425</v>
      </c>
      <c r="F271" s="67" t="s">
        <v>4426</v>
      </c>
      <c r="G271" s="77" t="s">
        <v>1040</v>
      </c>
      <c r="H271" s="86" t="s">
        <v>989</v>
      </c>
      <c r="I271" s="67" t="s">
        <v>1063</v>
      </c>
      <c r="J271" s="67">
        <v>1.5</v>
      </c>
      <c r="K271" s="79">
        <v>2019.12</v>
      </c>
      <c r="L271" s="67" t="s">
        <v>690</v>
      </c>
      <c r="M271" s="77" t="s">
        <v>36</v>
      </c>
      <c r="N271" s="86">
        <v>50</v>
      </c>
      <c r="O271" s="86">
        <v>50</v>
      </c>
      <c r="P271" s="67"/>
      <c r="Q271" s="67"/>
      <c r="R271" s="86" t="s">
        <v>989</v>
      </c>
      <c r="S271" s="67">
        <v>167</v>
      </c>
      <c r="T271" s="77" t="s">
        <v>2045</v>
      </c>
      <c r="U271" s="67"/>
      <c r="V271" s="67"/>
      <c r="W271" s="67"/>
      <c r="X271" s="85" t="s">
        <v>4427</v>
      </c>
    </row>
    <row r="272" spans="1:24" s="59" customFormat="1" ht="40.5">
      <c r="A272" s="64"/>
      <c r="B272" s="64">
        <v>2019</v>
      </c>
      <c r="C272" s="65" t="s">
        <v>29</v>
      </c>
      <c r="D272" s="67">
        <v>1902060202</v>
      </c>
      <c r="E272" s="85" t="s">
        <v>4428</v>
      </c>
      <c r="F272" s="67" t="s">
        <v>4429</v>
      </c>
      <c r="G272" s="77" t="s">
        <v>1040</v>
      </c>
      <c r="H272" s="86" t="s">
        <v>1863</v>
      </c>
      <c r="I272" s="67" t="s">
        <v>1063</v>
      </c>
      <c r="J272" s="67">
        <v>150</v>
      </c>
      <c r="K272" s="79">
        <v>2019.12</v>
      </c>
      <c r="L272" s="67" t="s">
        <v>690</v>
      </c>
      <c r="M272" s="77" t="s">
        <v>36</v>
      </c>
      <c r="N272" s="86">
        <v>20</v>
      </c>
      <c r="O272" s="86">
        <v>20</v>
      </c>
      <c r="P272" s="67"/>
      <c r="Q272" s="67"/>
      <c r="R272" s="86" t="s">
        <v>1863</v>
      </c>
      <c r="S272" s="67">
        <v>142</v>
      </c>
      <c r="T272" s="77" t="s">
        <v>2045</v>
      </c>
      <c r="U272" s="67"/>
      <c r="V272" s="67"/>
      <c r="W272" s="67"/>
      <c r="X272" s="85" t="s">
        <v>4430</v>
      </c>
    </row>
    <row r="273" spans="1:24" s="59" customFormat="1" ht="42.75">
      <c r="A273" s="64"/>
      <c r="B273" s="64">
        <v>2019</v>
      </c>
      <c r="C273" s="65" t="s">
        <v>29</v>
      </c>
      <c r="D273" s="87">
        <v>1902121402</v>
      </c>
      <c r="E273" s="88" t="s">
        <v>4431</v>
      </c>
      <c r="F273" s="88" t="s">
        <v>31</v>
      </c>
      <c r="G273" s="88" t="s">
        <v>32</v>
      </c>
      <c r="H273" s="88" t="s">
        <v>2224</v>
      </c>
      <c r="I273" s="87" t="s">
        <v>1001</v>
      </c>
      <c r="J273" s="88">
        <v>0.75</v>
      </c>
      <c r="K273" s="79">
        <v>2019.12</v>
      </c>
      <c r="L273" s="67" t="s">
        <v>690</v>
      </c>
      <c r="M273" s="77" t="s">
        <v>36</v>
      </c>
      <c r="N273" s="87">
        <v>24</v>
      </c>
      <c r="O273" s="87">
        <v>24</v>
      </c>
      <c r="P273" s="88"/>
      <c r="Q273" s="88"/>
      <c r="R273" s="88" t="s">
        <v>2224</v>
      </c>
      <c r="S273" s="88">
        <v>340</v>
      </c>
      <c r="T273" s="88" t="s">
        <v>37</v>
      </c>
      <c r="U273" s="88"/>
      <c r="V273" s="88"/>
      <c r="W273" s="88"/>
      <c r="X273" s="26" t="s">
        <v>4432</v>
      </c>
    </row>
    <row r="275" ht="14.25">
      <c r="N275" s="91"/>
    </row>
  </sheetData>
  <sheetProtection/>
  <autoFilter ref="A5:Y273"/>
  <mergeCells count="22">
    <mergeCell ref="A2:X2"/>
    <mergeCell ref="E3:X3"/>
    <mergeCell ref="O4:Q4"/>
    <mergeCell ref="U4:W4"/>
    <mergeCell ref="A4:A5"/>
    <mergeCell ref="B4:B5"/>
    <mergeCell ref="C4:C5"/>
    <mergeCell ref="D4:D5"/>
    <mergeCell ref="E4:E5"/>
    <mergeCell ref="F4:F5"/>
    <mergeCell ref="G4:G5"/>
    <mergeCell ref="H4:H5"/>
    <mergeCell ref="I4:I5"/>
    <mergeCell ref="J4:J5"/>
    <mergeCell ref="K4:K5"/>
    <mergeCell ref="L4:L5"/>
    <mergeCell ref="M4:M5"/>
    <mergeCell ref="N4:N5"/>
    <mergeCell ref="R4:R5"/>
    <mergeCell ref="S4:S5"/>
    <mergeCell ref="T4:T5"/>
    <mergeCell ref="X4:X5"/>
  </mergeCells>
  <printOptions horizontalCentered="1"/>
  <pageMargins left="0.07847222222222222" right="0.07847222222222222" top="0.98" bottom="0.98" header="0.51" footer="0.51"/>
  <pageSetup horizontalDpi="600" verticalDpi="600" orientation="landscape" paperSize="9" scale="70"/>
</worksheet>
</file>

<file path=xl/worksheets/sheet5.xml><?xml version="1.0" encoding="utf-8"?>
<worksheet xmlns="http://schemas.openxmlformats.org/spreadsheetml/2006/main" xmlns:r="http://schemas.openxmlformats.org/officeDocument/2006/relationships">
  <sheetPr>
    <pageSetUpPr fitToPage="1"/>
  </sheetPr>
  <dimension ref="A1:X231"/>
  <sheetViews>
    <sheetView zoomScale="85" zoomScaleNormal="85" workbookViewId="0" topLeftCell="D2">
      <selection activeCell="Z15" sqref="Z15"/>
    </sheetView>
  </sheetViews>
  <sheetFormatPr defaultColWidth="9.00390625" defaultRowHeight="14.25"/>
  <cols>
    <col min="1" max="3" width="9.00390625" style="17" customWidth="1"/>
    <col min="4" max="4" width="18.875" style="17" customWidth="1"/>
    <col min="5" max="5" width="20.125" style="17" customWidth="1"/>
    <col min="6" max="6" width="7.375" style="17" customWidth="1"/>
    <col min="7" max="7" width="12.75390625" style="17" customWidth="1"/>
    <col min="8" max="8" width="20.875" style="17" customWidth="1"/>
    <col min="9" max="9" width="8.75390625" style="17" customWidth="1"/>
    <col min="10" max="10" width="10.875" style="17" customWidth="1"/>
    <col min="11" max="11" width="11.375" style="17" customWidth="1"/>
    <col min="12" max="12" width="5.125" style="17" customWidth="1"/>
    <col min="13" max="13" width="7.75390625" style="17" customWidth="1"/>
    <col min="14" max="15" width="11.625" style="17" customWidth="1"/>
    <col min="16" max="16" width="5.75390625" style="17" customWidth="1"/>
    <col min="17" max="17" width="5.125" style="17" customWidth="1"/>
    <col min="18" max="18" width="12.00390625" style="17" customWidth="1"/>
    <col min="19" max="19" width="7.375" style="17" customWidth="1"/>
    <col min="20" max="20" width="9.00390625" style="17" customWidth="1"/>
    <col min="21" max="21" width="6.75390625" style="17" customWidth="1"/>
    <col min="22" max="22" width="6.375" style="17" customWidth="1"/>
    <col min="23" max="23" width="6.50390625" style="17" customWidth="1"/>
    <col min="24" max="24" width="28.50390625" style="17" customWidth="1"/>
    <col min="25" max="16384" width="9.00390625" style="17" customWidth="1"/>
  </cols>
  <sheetData>
    <row r="1" ht="24" customHeight="1">
      <c r="D1" s="18"/>
    </row>
    <row r="2" spans="1:24" ht="41.25" customHeight="1">
      <c r="A2" s="19" t="s">
        <v>4433</v>
      </c>
      <c r="B2" s="19"/>
      <c r="C2" s="19"/>
      <c r="D2" s="19"/>
      <c r="E2" s="19"/>
      <c r="F2" s="19"/>
      <c r="G2" s="19"/>
      <c r="H2" s="19"/>
      <c r="I2" s="19"/>
      <c r="J2" s="19"/>
      <c r="K2" s="19"/>
      <c r="L2" s="19"/>
      <c r="M2" s="19"/>
      <c r="N2" s="19"/>
      <c r="O2" s="19"/>
      <c r="P2" s="19"/>
      <c r="Q2" s="19"/>
      <c r="R2" s="19"/>
      <c r="S2" s="19"/>
      <c r="T2" s="19"/>
      <c r="U2" s="19"/>
      <c r="V2" s="19"/>
      <c r="W2" s="19"/>
      <c r="X2" s="19"/>
    </row>
    <row r="3" spans="5:24" ht="27.75" customHeight="1">
      <c r="E3" s="20" t="s">
        <v>2</v>
      </c>
      <c r="F3" s="20"/>
      <c r="G3" s="20"/>
      <c r="H3" s="20"/>
      <c r="I3" s="20"/>
      <c r="J3" s="20"/>
      <c r="K3" s="20"/>
      <c r="L3" s="20"/>
      <c r="M3" s="20"/>
      <c r="N3" s="20"/>
      <c r="O3" s="20"/>
      <c r="P3" s="20"/>
      <c r="Q3" s="20"/>
      <c r="R3" s="20"/>
      <c r="S3" s="20"/>
      <c r="T3" s="20"/>
      <c r="U3" s="20"/>
      <c r="V3" s="20"/>
      <c r="W3" s="20"/>
      <c r="X3" s="20"/>
    </row>
    <row r="4" spans="1:24" s="13" customFormat="1" ht="33" customHeight="1">
      <c r="A4" s="21"/>
      <c r="B4" s="21" t="s">
        <v>3</v>
      </c>
      <c r="C4" s="21" t="s">
        <v>4</v>
      </c>
      <c r="D4" s="21" t="s">
        <v>5</v>
      </c>
      <c r="E4" s="21" t="s">
        <v>6</v>
      </c>
      <c r="F4" s="21" t="s">
        <v>7</v>
      </c>
      <c r="G4" s="21" t="s">
        <v>8</v>
      </c>
      <c r="H4" s="21" t="s">
        <v>9</v>
      </c>
      <c r="I4" s="21" t="s">
        <v>10</v>
      </c>
      <c r="J4" s="21" t="s">
        <v>11</v>
      </c>
      <c r="K4" s="21" t="s">
        <v>12</v>
      </c>
      <c r="L4" s="21" t="s">
        <v>13</v>
      </c>
      <c r="M4" s="21" t="s">
        <v>14</v>
      </c>
      <c r="N4" s="21" t="s">
        <v>15</v>
      </c>
      <c r="O4" s="21" t="s">
        <v>16</v>
      </c>
      <c r="P4" s="21"/>
      <c r="Q4" s="21"/>
      <c r="R4" s="21" t="s">
        <v>17</v>
      </c>
      <c r="S4" s="21" t="s">
        <v>18</v>
      </c>
      <c r="T4" s="21" t="s">
        <v>19</v>
      </c>
      <c r="U4" s="21" t="s">
        <v>20</v>
      </c>
      <c r="V4" s="21"/>
      <c r="W4" s="21"/>
      <c r="X4" s="21" t="s">
        <v>1363</v>
      </c>
    </row>
    <row r="5" spans="1:24" s="13" customFormat="1" ht="33" customHeight="1">
      <c r="A5" s="21"/>
      <c r="B5" s="21"/>
      <c r="C5" s="21"/>
      <c r="D5" s="21"/>
      <c r="E5" s="21"/>
      <c r="F5" s="21"/>
      <c r="G5" s="21"/>
      <c r="H5" s="21"/>
      <c r="I5" s="21"/>
      <c r="J5" s="21"/>
      <c r="K5" s="21"/>
      <c r="L5" s="21"/>
      <c r="M5" s="21"/>
      <c r="N5" s="21"/>
      <c r="O5" s="21" t="s">
        <v>22</v>
      </c>
      <c r="P5" s="21" t="s">
        <v>23</v>
      </c>
      <c r="Q5" s="21" t="s">
        <v>24</v>
      </c>
      <c r="R5" s="21"/>
      <c r="S5" s="21"/>
      <c r="T5" s="21"/>
      <c r="U5" s="21" t="s">
        <v>25</v>
      </c>
      <c r="V5" s="21" t="s">
        <v>26</v>
      </c>
      <c r="W5" s="21" t="s">
        <v>27</v>
      </c>
      <c r="X5" s="21"/>
    </row>
    <row r="6" spans="1:24" s="13" customFormat="1" ht="33" customHeight="1">
      <c r="A6" s="22" t="s">
        <v>28</v>
      </c>
      <c r="B6" s="22">
        <v>2020</v>
      </c>
      <c r="C6" s="23" t="s">
        <v>29</v>
      </c>
      <c r="D6" s="21"/>
      <c r="E6" s="21"/>
      <c r="F6" s="21"/>
      <c r="G6" s="21"/>
      <c r="H6" s="21"/>
      <c r="I6" s="21"/>
      <c r="J6" s="21"/>
      <c r="K6" s="21"/>
      <c r="L6" s="21"/>
      <c r="M6" s="21"/>
      <c r="N6" s="21">
        <v>19141.33</v>
      </c>
      <c r="O6" s="21">
        <v>19141.33</v>
      </c>
      <c r="P6" s="21"/>
      <c r="Q6" s="21"/>
      <c r="R6" s="21"/>
      <c r="S6" s="21">
        <v>22.89</v>
      </c>
      <c r="T6" s="21"/>
      <c r="U6" s="21"/>
      <c r="V6" s="21"/>
      <c r="W6" s="21"/>
      <c r="X6" s="21"/>
    </row>
    <row r="7" spans="1:24" ht="42.75">
      <c r="A7" s="22"/>
      <c r="B7" s="22">
        <v>2020</v>
      </c>
      <c r="C7" s="23" t="s">
        <v>29</v>
      </c>
      <c r="D7" s="24" t="s">
        <v>4434</v>
      </c>
      <c r="E7" s="25" t="s">
        <v>4435</v>
      </c>
      <c r="F7" s="25" t="s">
        <v>31</v>
      </c>
      <c r="G7" s="25" t="s">
        <v>32</v>
      </c>
      <c r="H7" s="26" t="s">
        <v>2438</v>
      </c>
      <c r="I7" s="25" t="s">
        <v>34</v>
      </c>
      <c r="J7" s="25">
        <v>1.4</v>
      </c>
      <c r="K7" s="28">
        <v>44136</v>
      </c>
      <c r="L7" s="25" t="s">
        <v>35</v>
      </c>
      <c r="M7" s="25" t="s">
        <v>36</v>
      </c>
      <c r="N7" s="26">
        <v>67.2</v>
      </c>
      <c r="O7" s="26">
        <v>67.2</v>
      </c>
      <c r="P7" s="25"/>
      <c r="Q7" s="25"/>
      <c r="R7" s="26" t="s">
        <v>2438</v>
      </c>
      <c r="S7" s="25">
        <v>930</v>
      </c>
      <c r="T7" s="25" t="s">
        <v>37</v>
      </c>
      <c r="U7" s="25"/>
      <c r="V7" s="25"/>
      <c r="W7" s="25"/>
      <c r="X7" s="25" t="s">
        <v>4436</v>
      </c>
    </row>
    <row r="8" spans="1:24" ht="71.25">
      <c r="A8" s="22"/>
      <c r="B8" s="22">
        <v>2020</v>
      </c>
      <c r="C8" s="23" t="s">
        <v>29</v>
      </c>
      <c r="D8" s="24" t="s">
        <v>4437</v>
      </c>
      <c r="E8" s="25" t="s">
        <v>4438</v>
      </c>
      <c r="F8" s="25" t="s">
        <v>31</v>
      </c>
      <c r="G8" s="25" t="s">
        <v>32</v>
      </c>
      <c r="H8" s="26" t="s">
        <v>2534</v>
      </c>
      <c r="I8" s="25" t="s">
        <v>34</v>
      </c>
      <c r="J8" s="25">
        <v>1.15</v>
      </c>
      <c r="K8" s="28">
        <v>44136</v>
      </c>
      <c r="L8" s="25" t="s">
        <v>35</v>
      </c>
      <c r="M8" s="25" t="s">
        <v>36</v>
      </c>
      <c r="N8" s="26">
        <v>46.02</v>
      </c>
      <c r="O8" s="26">
        <v>46.02</v>
      </c>
      <c r="P8" s="25"/>
      <c r="Q8" s="25"/>
      <c r="R8" s="26" t="s">
        <v>2534</v>
      </c>
      <c r="S8" s="25">
        <v>310</v>
      </c>
      <c r="T8" s="25" t="s">
        <v>37</v>
      </c>
      <c r="U8" s="25"/>
      <c r="V8" s="25"/>
      <c r="W8" s="25"/>
      <c r="X8" s="25" t="s">
        <v>4439</v>
      </c>
    </row>
    <row r="9" spans="1:24" ht="42.75">
      <c r="A9" s="22"/>
      <c r="B9" s="22">
        <v>2020</v>
      </c>
      <c r="C9" s="23" t="s">
        <v>29</v>
      </c>
      <c r="D9" s="24" t="s">
        <v>4440</v>
      </c>
      <c r="E9" s="25" t="s">
        <v>4441</v>
      </c>
      <c r="F9" s="25" t="s">
        <v>31</v>
      </c>
      <c r="G9" s="25" t="s">
        <v>32</v>
      </c>
      <c r="H9" s="26" t="s">
        <v>4342</v>
      </c>
      <c r="I9" s="25" t="s">
        <v>34</v>
      </c>
      <c r="J9" s="25">
        <v>1.35</v>
      </c>
      <c r="K9" s="28">
        <v>44136</v>
      </c>
      <c r="L9" s="25" t="s">
        <v>35</v>
      </c>
      <c r="M9" s="25" t="s">
        <v>36</v>
      </c>
      <c r="N9" s="26">
        <v>52.65</v>
      </c>
      <c r="O9" s="26">
        <v>52.65</v>
      </c>
      <c r="P9" s="25"/>
      <c r="Q9" s="25"/>
      <c r="R9" s="26" t="s">
        <v>4342</v>
      </c>
      <c r="S9" s="25">
        <v>140</v>
      </c>
      <c r="T9" s="25" t="s">
        <v>37</v>
      </c>
      <c r="U9" s="25"/>
      <c r="V9" s="25"/>
      <c r="W9" s="25"/>
      <c r="X9" s="25" t="s">
        <v>4442</v>
      </c>
    </row>
    <row r="10" spans="1:24" ht="42.75">
      <c r="A10" s="22"/>
      <c r="B10" s="22">
        <v>2020</v>
      </c>
      <c r="C10" s="23" t="s">
        <v>29</v>
      </c>
      <c r="D10" s="24" t="s">
        <v>4443</v>
      </c>
      <c r="E10" s="25" t="s">
        <v>4444</v>
      </c>
      <c r="F10" s="25" t="s">
        <v>31</v>
      </c>
      <c r="G10" s="25" t="s">
        <v>32</v>
      </c>
      <c r="H10" s="26" t="s">
        <v>392</v>
      </c>
      <c r="I10" s="25" t="s">
        <v>34</v>
      </c>
      <c r="J10" s="25">
        <v>0.39</v>
      </c>
      <c r="K10" s="28">
        <v>44136</v>
      </c>
      <c r="L10" s="25" t="s">
        <v>35</v>
      </c>
      <c r="M10" s="25" t="s">
        <v>36</v>
      </c>
      <c r="N10" s="26">
        <v>15.21</v>
      </c>
      <c r="O10" s="26">
        <v>15.21</v>
      </c>
      <c r="P10" s="25"/>
      <c r="Q10" s="25"/>
      <c r="R10" s="26" t="s">
        <v>392</v>
      </c>
      <c r="S10" s="25">
        <v>485</v>
      </c>
      <c r="T10" s="25" t="s">
        <v>37</v>
      </c>
      <c r="U10" s="25"/>
      <c r="V10" s="25"/>
      <c r="W10" s="25"/>
      <c r="X10" s="25" t="s">
        <v>4445</v>
      </c>
    </row>
    <row r="11" spans="1:24" ht="28.5">
      <c r="A11" s="22"/>
      <c r="B11" s="22">
        <v>2020</v>
      </c>
      <c r="C11" s="23" t="s">
        <v>29</v>
      </c>
      <c r="D11" s="24" t="s">
        <v>4446</v>
      </c>
      <c r="E11" s="25" t="s">
        <v>4447</v>
      </c>
      <c r="F11" s="25" t="s">
        <v>31</v>
      </c>
      <c r="G11" s="25" t="s">
        <v>32</v>
      </c>
      <c r="H11" s="26" t="s">
        <v>1265</v>
      </c>
      <c r="I11" s="27" t="s">
        <v>682</v>
      </c>
      <c r="J11" s="25">
        <v>3437.5</v>
      </c>
      <c r="K11" s="28">
        <v>44136</v>
      </c>
      <c r="L11" s="25" t="s">
        <v>35</v>
      </c>
      <c r="M11" s="25" t="s">
        <v>36</v>
      </c>
      <c r="N11" s="26">
        <v>55</v>
      </c>
      <c r="O11" s="26">
        <v>55</v>
      </c>
      <c r="P11" s="25"/>
      <c r="Q11" s="25"/>
      <c r="R11" s="26" t="s">
        <v>1265</v>
      </c>
      <c r="S11" s="25">
        <v>4060</v>
      </c>
      <c r="T11" s="25" t="s">
        <v>37</v>
      </c>
      <c r="U11" s="25"/>
      <c r="V11" s="25"/>
      <c r="W11" s="25"/>
      <c r="X11" s="25" t="s">
        <v>4448</v>
      </c>
    </row>
    <row r="12" spans="1:24" ht="42.75">
      <c r="A12" s="22"/>
      <c r="B12" s="22">
        <v>2020</v>
      </c>
      <c r="C12" s="23" t="s">
        <v>29</v>
      </c>
      <c r="D12" s="24" t="s">
        <v>4449</v>
      </c>
      <c r="E12" s="25" t="s">
        <v>4450</v>
      </c>
      <c r="F12" s="25" t="s">
        <v>31</v>
      </c>
      <c r="G12" s="25" t="s">
        <v>32</v>
      </c>
      <c r="H12" s="26" t="s">
        <v>238</v>
      </c>
      <c r="I12" s="25" t="s">
        <v>34</v>
      </c>
      <c r="J12" s="25">
        <v>1</v>
      </c>
      <c r="K12" s="28">
        <v>44136</v>
      </c>
      <c r="L12" s="25" t="s">
        <v>35</v>
      </c>
      <c r="M12" s="25" t="s">
        <v>36</v>
      </c>
      <c r="N12" s="26">
        <v>39</v>
      </c>
      <c r="O12" s="26">
        <v>39</v>
      </c>
      <c r="P12" s="25"/>
      <c r="Q12" s="25"/>
      <c r="R12" s="26" t="s">
        <v>238</v>
      </c>
      <c r="S12" s="25">
        <v>1000</v>
      </c>
      <c r="T12" s="25" t="s">
        <v>37</v>
      </c>
      <c r="U12" s="25"/>
      <c r="V12" s="25"/>
      <c r="W12" s="25"/>
      <c r="X12" s="25" t="s">
        <v>4451</v>
      </c>
    </row>
    <row r="13" spans="1:24" ht="42.75">
      <c r="A13" s="22"/>
      <c r="B13" s="22">
        <v>2020</v>
      </c>
      <c r="C13" s="23" t="s">
        <v>29</v>
      </c>
      <c r="D13" s="24">
        <v>2002011501</v>
      </c>
      <c r="E13" s="25" t="s">
        <v>4452</v>
      </c>
      <c r="F13" s="25" t="s">
        <v>31</v>
      </c>
      <c r="G13" s="25" t="s">
        <v>32</v>
      </c>
      <c r="H13" s="26" t="s">
        <v>1299</v>
      </c>
      <c r="I13" s="25" t="s">
        <v>34</v>
      </c>
      <c r="J13" s="25">
        <v>0.2</v>
      </c>
      <c r="K13" s="28">
        <v>44136</v>
      </c>
      <c r="L13" s="25" t="s">
        <v>35</v>
      </c>
      <c r="M13" s="25" t="s">
        <v>36</v>
      </c>
      <c r="N13" s="26">
        <v>7.8</v>
      </c>
      <c r="O13" s="26">
        <v>7.8</v>
      </c>
      <c r="P13" s="25"/>
      <c r="Q13" s="25"/>
      <c r="R13" s="26" t="s">
        <v>1299</v>
      </c>
      <c r="S13" s="25">
        <v>140</v>
      </c>
      <c r="T13" s="25" t="s">
        <v>37</v>
      </c>
      <c r="U13" s="25"/>
      <c r="V13" s="25"/>
      <c r="W13" s="25"/>
      <c r="X13" s="25" t="s">
        <v>4453</v>
      </c>
    </row>
    <row r="14" spans="1:24" ht="42.75">
      <c r="A14" s="22"/>
      <c r="B14" s="22">
        <v>2020</v>
      </c>
      <c r="C14" s="23" t="s">
        <v>29</v>
      </c>
      <c r="D14" s="24" t="s">
        <v>4454</v>
      </c>
      <c r="E14" s="25" t="s">
        <v>4455</v>
      </c>
      <c r="F14" s="25" t="s">
        <v>31</v>
      </c>
      <c r="G14" s="25" t="s">
        <v>32</v>
      </c>
      <c r="H14" s="26" t="s">
        <v>1058</v>
      </c>
      <c r="I14" s="25" t="s">
        <v>34</v>
      </c>
      <c r="J14" s="25">
        <v>1</v>
      </c>
      <c r="K14" s="28">
        <v>44136</v>
      </c>
      <c r="L14" s="25" t="s">
        <v>35</v>
      </c>
      <c r="M14" s="25" t="s">
        <v>36</v>
      </c>
      <c r="N14" s="26">
        <v>39</v>
      </c>
      <c r="O14" s="26">
        <v>39</v>
      </c>
      <c r="P14" s="25"/>
      <c r="Q14" s="25"/>
      <c r="R14" s="26" t="s">
        <v>1058</v>
      </c>
      <c r="S14" s="25">
        <v>625</v>
      </c>
      <c r="T14" s="25" t="s">
        <v>37</v>
      </c>
      <c r="U14" s="25"/>
      <c r="V14" s="25"/>
      <c r="W14" s="25"/>
      <c r="X14" s="25" t="s">
        <v>4456</v>
      </c>
    </row>
    <row r="15" spans="1:24" ht="42.75">
      <c r="A15" s="22"/>
      <c r="B15" s="22">
        <v>2020</v>
      </c>
      <c r="C15" s="23" t="s">
        <v>29</v>
      </c>
      <c r="D15" s="24" t="s">
        <v>4457</v>
      </c>
      <c r="E15" s="25" t="s">
        <v>4458</v>
      </c>
      <c r="F15" s="25" t="s">
        <v>31</v>
      </c>
      <c r="G15" s="25" t="s">
        <v>32</v>
      </c>
      <c r="H15" s="26" t="s">
        <v>1293</v>
      </c>
      <c r="I15" s="25" t="s">
        <v>34</v>
      </c>
      <c r="J15" s="25">
        <v>1.1</v>
      </c>
      <c r="K15" s="28">
        <v>44136</v>
      </c>
      <c r="L15" s="25" t="s">
        <v>35</v>
      </c>
      <c r="M15" s="25" t="s">
        <v>36</v>
      </c>
      <c r="N15" s="26">
        <v>42.9</v>
      </c>
      <c r="O15" s="26">
        <v>42.9</v>
      </c>
      <c r="P15" s="25"/>
      <c r="Q15" s="25"/>
      <c r="R15" s="26" t="s">
        <v>1293</v>
      </c>
      <c r="S15" s="25">
        <v>455</v>
      </c>
      <c r="T15" s="25" t="s">
        <v>37</v>
      </c>
      <c r="U15" s="25"/>
      <c r="V15" s="25"/>
      <c r="W15" s="25"/>
      <c r="X15" s="25" t="s">
        <v>4459</v>
      </c>
    </row>
    <row r="16" spans="1:24" ht="42.75">
      <c r="A16" s="22"/>
      <c r="B16" s="22">
        <v>2020</v>
      </c>
      <c r="C16" s="23" t="s">
        <v>29</v>
      </c>
      <c r="D16" s="24" t="s">
        <v>4460</v>
      </c>
      <c r="E16" s="25" t="s">
        <v>4461</v>
      </c>
      <c r="F16" s="25" t="s">
        <v>31</v>
      </c>
      <c r="G16" s="25" t="s">
        <v>32</v>
      </c>
      <c r="H16" s="26" t="s">
        <v>1952</v>
      </c>
      <c r="I16" s="25" t="s">
        <v>34</v>
      </c>
      <c r="J16" s="25">
        <v>0.67</v>
      </c>
      <c r="K16" s="28">
        <v>44136</v>
      </c>
      <c r="L16" s="25" t="s">
        <v>35</v>
      </c>
      <c r="M16" s="25" t="s">
        <v>36</v>
      </c>
      <c r="N16" s="26">
        <v>29.48</v>
      </c>
      <c r="O16" s="26">
        <v>29.48</v>
      </c>
      <c r="P16" s="25"/>
      <c r="Q16" s="25"/>
      <c r="R16" s="26" t="s">
        <v>1952</v>
      </c>
      <c r="S16" s="25">
        <v>1075</v>
      </c>
      <c r="T16" s="25" t="s">
        <v>37</v>
      </c>
      <c r="U16" s="25"/>
      <c r="V16" s="25"/>
      <c r="W16" s="25"/>
      <c r="X16" s="25" t="s">
        <v>4462</v>
      </c>
    </row>
    <row r="17" spans="1:24" ht="42.75">
      <c r="A17" s="22"/>
      <c r="B17" s="22">
        <v>2020</v>
      </c>
      <c r="C17" s="23" t="s">
        <v>29</v>
      </c>
      <c r="D17" s="24" t="s">
        <v>4463</v>
      </c>
      <c r="E17" s="25" t="s">
        <v>4464</v>
      </c>
      <c r="F17" s="25" t="s">
        <v>31</v>
      </c>
      <c r="G17" s="25" t="s">
        <v>32</v>
      </c>
      <c r="H17" s="26" t="s">
        <v>2977</v>
      </c>
      <c r="I17" s="25" t="s">
        <v>34</v>
      </c>
      <c r="J17" s="25">
        <v>3.5</v>
      </c>
      <c r="K17" s="28">
        <v>44136</v>
      </c>
      <c r="L17" s="25" t="s">
        <v>35</v>
      </c>
      <c r="M17" s="25" t="s">
        <v>36</v>
      </c>
      <c r="N17" s="26">
        <v>136.5</v>
      </c>
      <c r="O17" s="26">
        <v>136.5</v>
      </c>
      <c r="P17" s="25"/>
      <c r="Q17" s="25"/>
      <c r="R17" s="26" t="s">
        <v>2977</v>
      </c>
      <c r="S17" s="25">
        <v>1750</v>
      </c>
      <c r="T17" s="25" t="s">
        <v>37</v>
      </c>
      <c r="U17" s="25"/>
      <c r="V17" s="25"/>
      <c r="W17" s="25"/>
      <c r="X17" s="25" t="s">
        <v>4465</v>
      </c>
    </row>
    <row r="18" spans="1:24" ht="42.75">
      <c r="A18" s="22"/>
      <c r="B18" s="22">
        <v>2020</v>
      </c>
      <c r="C18" s="23" t="s">
        <v>29</v>
      </c>
      <c r="D18" s="24" t="s">
        <v>4466</v>
      </c>
      <c r="E18" s="25" t="s">
        <v>4467</v>
      </c>
      <c r="F18" s="25" t="s">
        <v>31</v>
      </c>
      <c r="G18" s="25" t="s">
        <v>32</v>
      </c>
      <c r="H18" s="26" t="s">
        <v>4468</v>
      </c>
      <c r="I18" s="25" t="s">
        <v>34</v>
      </c>
      <c r="J18" s="25">
        <v>1.2</v>
      </c>
      <c r="K18" s="28">
        <v>44136</v>
      </c>
      <c r="L18" s="25" t="s">
        <v>35</v>
      </c>
      <c r="M18" s="25" t="s">
        <v>36</v>
      </c>
      <c r="N18" s="26">
        <v>46.8</v>
      </c>
      <c r="O18" s="26">
        <v>46.8</v>
      </c>
      <c r="P18" s="25"/>
      <c r="Q18" s="25"/>
      <c r="R18" s="26" t="s">
        <v>4468</v>
      </c>
      <c r="S18" s="25">
        <v>1375</v>
      </c>
      <c r="T18" s="25" t="s">
        <v>37</v>
      </c>
      <c r="U18" s="25"/>
      <c r="V18" s="25"/>
      <c r="W18" s="25"/>
      <c r="X18" s="25" t="s">
        <v>4469</v>
      </c>
    </row>
    <row r="19" spans="1:24" ht="42.75">
      <c r="A19" s="22"/>
      <c r="B19" s="22">
        <v>2020</v>
      </c>
      <c r="C19" s="23" t="s">
        <v>29</v>
      </c>
      <c r="D19" s="24" t="s">
        <v>4470</v>
      </c>
      <c r="E19" s="25" t="s">
        <v>4471</v>
      </c>
      <c r="F19" s="25" t="s">
        <v>31</v>
      </c>
      <c r="G19" s="25" t="s">
        <v>32</v>
      </c>
      <c r="H19" s="26" t="s">
        <v>4472</v>
      </c>
      <c r="I19" s="25" t="s">
        <v>34</v>
      </c>
      <c r="J19" s="25">
        <v>0.8</v>
      </c>
      <c r="K19" s="28">
        <v>44136</v>
      </c>
      <c r="L19" s="25" t="s">
        <v>35</v>
      </c>
      <c r="M19" s="25" t="s">
        <v>36</v>
      </c>
      <c r="N19" s="26">
        <v>31.2</v>
      </c>
      <c r="O19" s="26">
        <v>31.2</v>
      </c>
      <c r="P19" s="25"/>
      <c r="Q19" s="25"/>
      <c r="R19" s="26" t="s">
        <v>4472</v>
      </c>
      <c r="S19" s="25">
        <v>260</v>
      </c>
      <c r="T19" s="25" t="s">
        <v>37</v>
      </c>
      <c r="U19" s="25"/>
      <c r="V19" s="25"/>
      <c r="W19" s="25"/>
      <c r="X19" s="25" t="s">
        <v>4473</v>
      </c>
    </row>
    <row r="20" spans="1:24" ht="42.75">
      <c r="A20" s="22"/>
      <c r="B20" s="22">
        <v>2020</v>
      </c>
      <c r="C20" s="23" t="s">
        <v>29</v>
      </c>
      <c r="D20" s="24" t="s">
        <v>4474</v>
      </c>
      <c r="E20" s="25" t="s">
        <v>4475</v>
      </c>
      <c r="F20" s="25" t="s">
        <v>31</v>
      </c>
      <c r="G20" s="25" t="s">
        <v>32</v>
      </c>
      <c r="H20" s="26" t="s">
        <v>368</v>
      </c>
      <c r="I20" s="25" t="s">
        <v>34</v>
      </c>
      <c r="J20" s="25">
        <v>1.6</v>
      </c>
      <c r="K20" s="28">
        <v>44136</v>
      </c>
      <c r="L20" s="25" t="s">
        <v>35</v>
      </c>
      <c r="M20" s="25" t="s">
        <v>36</v>
      </c>
      <c r="N20" s="26">
        <v>62.4</v>
      </c>
      <c r="O20" s="26">
        <v>62.4</v>
      </c>
      <c r="P20" s="25"/>
      <c r="Q20" s="25"/>
      <c r="R20" s="26" t="s">
        <v>368</v>
      </c>
      <c r="S20" s="25">
        <v>1330</v>
      </c>
      <c r="T20" s="25" t="s">
        <v>37</v>
      </c>
      <c r="U20" s="25"/>
      <c r="V20" s="25"/>
      <c r="W20" s="25"/>
      <c r="X20" s="25" t="s">
        <v>4476</v>
      </c>
    </row>
    <row r="21" spans="1:24" ht="42.75">
      <c r="A21" s="22"/>
      <c r="B21" s="22">
        <v>2020</v>
      </c>
      <c r="C21" s="23" t="s">
        <v>29</v>
      </c>
      <c r="D21" s="24" t="s">
        <v>4477</v>
      </c>
      <c r="E21" s="25" t="s">
        <v>4478</v>
      </c>
      <c r="F21" s="25" t="s">
        <v>31</v>
      </c>
      <c r="G21" s="25" t="s">
        <v>32</v>
      </c>
      <c r="H21" s="26" t="s">
        <v>2465</v>
      </c>
      <c r="I21" s="25" t="s">
        <v>34</v>
      </c>
      <c r="J21" s="25">
        <v>1.5</v>
      </c>
      <c r="K21" s="28">
        <v>44136</v>
      </c>
      <c r="L21" s="25" t="s">
        <v>35</v>
      </c>
      <c r="M21" s="25" t="s">
        <v>36</v>
      </c>
      <c r="N21" s="26">
        <v>58.5</v>
      </c>
      <c r="O21" s="26">
        <v>58.5</v>
      </c>
      <c r="P21" s="25"/>
      <c r="Q21" s="25"/>
      <c r="R21" s="26" t="s">
        <v>2465</v>
      </c>
      <c r="S21" s="25">
        <v>1000</v>
      </c>
      <c r="T21" s="25" t="s">
        <v>37</v>
      </c>
      <c r="U21" s="25"/>
      <c r="V21" s="25"/>
      <c r="W21" s="25"/>
      <c r="X21" s="25" t="s">
        <v>4479</v>
      </c>
    </row>
    <row r="22" spans="1:24" ht="42.75">
      <c r="A22" s="22"/>
      <c r="B22" s="22">
        <v>2020</v>
      </c>
      <c r="C22" s="23" t="s">
        <v>29</v>
      </c>
      <c r="D22" s="24" t="s">
        <v>4480</v>
      </c>
      <c r="E22" s="25" t="s">
        <v>4478</v>
      </c>
      <c r="F22" s="25" t="s">
        <v>31</v>
      </c>
      <c r="G22" s="25" t="s">
        <v>32</v>
      </c>
      <c r="H22" s="26" t="s">
        <v>2465</v>
      </c>
      <c r="I22" s="25" t="s">
        <v>34</v>
      </c>
      <c r="J22" s="25">
        <v>1.4</v>
      </c>
      <c r="K22" s="28">
        <v>44136</v>
      </c>
      <c r="L22" s="25" t="s">
        <v>35</v>
      </c>
      <c r="M22" s="25" t="s">
        <v>36</v>
      </c>
      <c r="N22" s="26">
        <v>54.6</v>
      </c>
      <c r="O22" s="26">
        <v>54.6</v>
      </c>
      <c r="P22" s="25"/>
      <c r="Q22" s="25"/>
      <c r="R22" s="26" t="s">
        <v>2465</v>
      </c>
      <c r="S22" s="25">
        <v>1000</v>
      </c>
      <c r="T22" s="25" t="s">
        <v>37</v>
      </c>
      <c r="U22" s="25"/>
      <c r="V22" s="25"/>
      <c r="W22" s="25"/>
      <c r="X22" s="25" t="s">
        <v>4481</v>
      </c>
    </row>
    <row r="23" spans="1:24" ht="42.75">
      <c r="A23" s="22"/>
      <c r="B23" s="22">
        <v>2020</v>
      </c>
      <c r="C23" s="23" t="s">
        <v>29</v>
      </c>
      <c r="D23" s="24">
        <v>2002141301</v>
      </c>
      <c r="E23" s="25" t="s">
        <v>4482</v>
      </c>
      <c r="F23" s="25" t="s">
        <v>31</v>
      </c>
      <c r="G23" s="25" t="s">
        <v>32</v>
      </c>
      <c r="H23" s="26" t="s">
        <v>3008</v>
      </c>
      <c r="I23" s="25" t="s">
        <v>34</v>
      </c>
      <c r="J23" s="25">
        <v>1.13</v>
      </c>
      <c r="K23" s="28">
        <v>44136</v>
      </c>
      <c r="L23" s="25" t="s">
        <v>35</v>
      </c>
      <c r="M23" s="25" t="s">
        <v>36</v>
      </c>
      <c r="N23" s="26">
        <v>44.07</v>
      </c>
      <c r="O23" s="26">
        <v>44.07</v>
      </c>
      <c r="P23" s="25"/>
      <c r="Q23" s="25"/>
      <c r="R23" s="26" t="s">
        <v>3008</v>
      </c>
      <c r="S23" s="25">
        <v>1540</v>
      </c>
      <c r="T23" s="25" t="s">
        <v>37</v>
      </c>
      <c r="U23" s="25"/>
      <c r="V23" s="25"/>
      <c r="W23" s="25"/>
      <c r="X23" s="25" t="s">
        <v>4483</v>
      </c>
    </row>
    <row r="24" spans="1:24" ht="42.75">
      <c r="A24" s="22"/>
      <c r="B24" s="22">
        <v>2020</v>
      </c>
      <c r="C24" s="23" t="s">
        <v>29</v>
      </c>
      <c r="D24" s="24" t="s">
        <v>4484</v>
      </c>
      <c r="E24" s="25" t="s">
        <v>4485</v>
      </c>
      <c r="F24" s="25" t="s">
        <v>31</v>
      </c>
      <c r="G24" s="25" t="s">
        <v>32</v>
      </c>
      <c r="H24" s="26" t="s">
        <v>3417</v>
      </c>
      <c r="I24" s="25" t="s">
        <v>34</v>
      </c>
      <c r="J24" s="25">
        <v>0.75</v>
      </c>
      <c r="K24" s="28">
        <v>44136</v>
      </c>
      <c r="L24" s="25" t="s">
        <v>35</v>
      </c>
      <c r="M24" s="25" t="s">
        <v>36</v>
      </c>
      <c r="N24" s="26">
        <v>30</v>
      </c>
      <c r="O24" s="26">
        <v>30</v>
      </c>
      <c r="P24" s="25"/>
      <c r="Q24" s="25"/>
      <c r="R24" s="26" t="s">
        <v>3417</v>
      </c>
      <c r="S24" s="25">
        <v>670</v>
      </c>
      <c r="T24" s="25" t="s">
        <v>37</v>
      </c>
      <c r="U24" s="25"/>
      <c r="V24" s="25"/>
      <c r="W24" s="25"/>
      <c r="X24" s="25" t="s">
        <v>4486</v>
      </c>
    </row>
    <row r="25" spans="1:24" ht="42.75">
      <c r="A25" s="22"/>
      <c r="B25" s="22">
        <v>2020</v>
      </c>
      <c r="C25" s="23" t="s">
        <v>29</v>
      </c>
      <c r="D25" s="24" t="s">
        <v>4487</v>
      </c>
      <c r="E25" s="25" t="s">
        <v>4488</v>
      </c>
      <c r="F25" s="25" t="s">
        <v>31</v>
      </c>
      <c r="G25" s="25" t="s">
        <v>32</v>
      </c>
      <c r="H25" s="26" t="s">
        <v>1375</v>
      </c>
      <c r="I25" s="25" t="s">
        <v>34</v>
      </c>
      <c r="J25" s="25">
        <v>1</v>
      </c>
      <c r="K25" s="28">
        <v>44136</v>
      </c>
      <c r="L25" s="25" t="s">
        <v>35</v>
      </c>
      <c r="M25" s="25" t="s">
        <v>36</v>
      </c>
      <c r="N25" s="26">
        <v>39</v>
      </c>
      <c r="O25" s="26">
        <v>39</v>
      </c>
      <c r="P25" s="25"/>
      <c r="Q25" s="25"/>
      <c r="R25" s="26" t="s">
        <v>1375</v>
      </c>
      <c r="S25" s="25">
        <v>1980</v>
      </c>
      <c r="T25" s="25" t="s">
        <v>37</v>
      </c>
      <c r="U25" s="25"/>
      <c r="V25" s="25"/>
      <c r="W25" s="25"/>
      <c r="X25" s="25" t="s">
        <v>4489</v>
      </c>
    </row>
    <row r="26" spans="1:24" ht="57">
      <c r="A26" s="22"/>
      <c r="B26" s="22">
        <v>2020</v>
      </c>
      <c r="C26" s="23" t="s">
        <v>29</v>
      </c>
      <c r="D26" s="24" t="s">
        <v>4490</v>
      </c>
      <c r="E26" s="25" t="s">
        <v>4491</v>
      </c>
      <c r="F26" s="25" t="s">
        <v>31</v>
      </c>
      <c r="G26" s="25" t="s">
        <v>32</v>
      </c>
      <c r="H26" s="26" t="s">
        <v>4492</v>
      </c>
      <c r="I26" s="25" t="s">
        <v>34</v>
      </c>
      <c r="J26" s="25">
        <v>0.5</v>
      </c>
      <c r="K26" s="28">
        <v>44136</v>
      </c>
      <c r="L26" s="25" t="s">
        <v>35</v>
      </c>
      <c r="M26" s="25" t="s">
        <v>36</v>
      </c>
      <c r="N26" s="26">
        <v>19.5</v>
      </c>
      <c r="O26" s="26">
        <v>19.5</v>
      </c>
      <c r="P26" s="25"/>
      <c r="Q26" s="25"/>
      <c r="R26" s="26" t="s">
        <v>4492</v>
      </c>
      <c r="S26" s="25">
        <v>1100</v>
      </c>
      <c r="T26" s="25" t="s">
        <v>37</v>
      </c>
      <c r="U26" s="25"/>
      <c r="V26" s="25"/>
      <c r="W26" s="25"/>
      <c r="X26" s="25" t="s">
        <v>4493</v>
      </c>
    </row>
    <row r="27" spans="1:24" ht="42.75">
      <c r="A27" s="22"/>
      <c r="B27" s="22">
        <v>2020</v>
      </c>
      <c r="C27" s="23" t="s">
        <v>29</v>
      </c>
      <c r="D27" s="24" t="s">
        <v>4494</v>
      </c>
      <c r="E27" s="25" t="s">
        <v>4495</v>
      </c>
      <c r="F27" s="25" t="s">
        <v>31</v>
      </c>
      <c r="G27" s="25" t="s">
        <v>32</v>
      </c>
      <c r="H27" s="26" t="s">
        <v>614</v>
      </c>
      <c r="I27" s="25" t="s">
        <v>34</v>
      </c>
      <c r="J27" s="25">
        <v>0.9</v>
      </c>
      <c r="K27" s="28">
        <v>44136</v>
      </c>
      <c r="L27" s="25" t="s">
        <v>35</v>
      </c>
      <c r="M27" s="25" t="s">
        <v>36</v>
      </c>
      <c r="N27" s="26">
        <v>35.1</v>
      </c>
      <c r="O27" s="26">
        <v>35.1</v>
      </c>
      <c r="P27" s="25"/>
      <c r="Q27" s="25"/>
      <c r="R27" s="26" t="s">
        <v>614</v>
      </c>
      <c r="S27" s="25">
        <v>1025</v>
      </c>
      <c r="T27" s="25" t="s">
        <v>37</v>
      </c>
      <c r="U27" s="25"/>
      <c r="V27" s="25"/>
      <c r="W27" s="25"/>
      <c r="X27" s="25" t="s">
        <v>4496</v>
      </c>
    </row>
    <row r="28" spans="1:24" ht="42.75">
      <c r="A28" s="22"/>
      <c r="B28" s="22">
        <v>2020</v>
      </c>
      <c r="C28" s="23" t="s">
        <v>29</v>
      </c>
      <c r="D28" s="24" t="s">
        <v>4497</v>
      </c>
      <c r="E28" s="25" t="s">
        <v>4498</v>
      </c>
      <c r="F28" s="25" t="s">
        <v>31</v>
      </c>
      <c r="G28" s="25" t="s">
        <v>32</v>
      </c>
      <c r="H28" s="26" t="s">
        <v>4499</v>
      </c>
      <c r="I28" s="25" t="s">
        <v>34</v>
      </c>
      <c r="J28" s="25">
        <v>1</v>
      </c>
      <c r="K28" s="28">
        <v>44136</v>
      </c>
      <c r="L28" s="25" t="s">
        <v>35</v>
      </c>
      <c r="M28" s="25" t="s">
        <v>36</v>
      </c>
      <c r="N28" s="26">
        <v>39</v>
      </c>
      <c r="O28" s="26">
        <v>39</v>
      </c>
      <c r="P28" s="25"/>
      <c r="Q28" s="25"/>
      <c r="R28" s="26" t="s">
        <v>4499</v>
      </c>
      <c r="S28" s="25">
        <v>1500</v>
      </c>
      <c r="T28" s="25" t="s">
        <v>37</v>
      </c>
      <c r="U28" s="25"/>
      <c r="V28" s="25"/>
      <c r="W28" s="25"/>
      <c r="X28" s="25" t="s">
        <v>4500</v>
      </c>
    </row>
    <row r="29" spans="1:24" ht="42.75">
      <c r="A29" s="22"/>
      <c r="B29" s="22">
        <v>2020</v>
      </c>
      <c r="C29" s="23" t="s">
        <v>29</v>
      </c>
      <c r="D29" s="24" t="s">
        <v>4501</v>
      </c>
      <c r="E29" s="25" t="s">
        <v>4502</v>
      </c>
      <c r="F29" s="25" t="s">
        <v>31</v>
      </c>
      <c r="G29" s="25" t="s">
        <v>32</v>
      </c>
      <c r="H29" s="26" t="s">
        <v>4503</v>
      </c>
      <c r="I29" s="25" t="s">
        <v>34</v>
      </c>
      <c r="J29" s="25">
        <v>1</v>
      </c>
      <c r="K29" s="28">
        <v>44136</v>
      </c>
      <c r="L29" s="25" t="s">
        <v>35</v>
      </c>
      <c r="M29" s="25" t="s">
        <v>36</v>
      </c>
      <c r="N29" s="26">
        <v>39</v>
      </c>
      <c r="O29" s="26">
        <v>39</v>
      </c>
      <c r="P29" s="25"/>
      <c r="Q29" s="25"/>
      <c r="R29" s="26" t="s">
        <v>4503</v>
      </c>
      <c r="S29" s="25">
        <v>225</v>
      </c>
      <c r="T29" s="25" t="s">
        <v>37</v>
      </c>
      <c r="U29" s="25"/>
      <c r="V29" s="25"/>
      <c r="W29" s="25"/>
      <c r="X29" s="25" t="s">
        <v>4504</v>
      </c>
    </row>
    <row r="30" spans="1:24" ht="57">
      <c r="A30" s="22"/>
      <c r="B30" s="22">
        <v>2020</v>
      </c>
      <c r="C30" s="23" t="s">
        <v>29</v>
      </c>
      <c r="D30" s="24" t="s">
        <v>4505</v>
      </c>
      <c r="E30" s="25" t="s">
        <v>4506</v>
      </c>
      <c r="F30" s="25" t="s">
        <v>31</v>
      </c>
      <c r="G30" s="25" t="s">
        <v>32</v>
      </c>
      <c r="H30" s="26" t="s">
        <v>4507</v>
      </c>
      <c r="I30" s="25" t="s">
        <v>34</v>
      </c>
      <c r="J30" s="25">
        <v>0.95</v>
      </c>
      <c r="K30" s="28">
        <v>44136</v>
      </c>
      <c r="L30" s="25" t="s">
        <v>35</v>
      </c>
      <c r="M30" s="25" t="s">
        <v>36</v>
      </c>
      <c r="N30" s="26">
        <v>37.05</v>
      </c>
      <c r="O30" s="26">
        <v>37.05</v>
      </c>
      <c r="P30" s="25"/>
      <c r="Q30" s="25"/>
      <c r="R30" s="26" t="s">
        <v>4507</v>
      </c>
      <c r="S30" s="25">
        <v>480</v>
      </c>
      <c r="T30" s="25" t="s">
        <v>37</v>
      </c>
      <c r="U30" s="25"/>
      <c r="V30" s="25"/>
      <c r="W30" s="25"/>
      <c r="X30" s="25" t="s">
        <v>4508</v>
      </c>
    </row>
    <row r="31" spans="1:24" ht="57">
      <c r="A31" s="22"/>
      <c r="B31" s="22">
        <v>2020</v>
      </c>
      <c r="C31" s="23" t="s">
        <v>29</v>
      </c>
      <c r="D31" s="24" t="s">
        <v>4509</v>
      </c>
      <c r="E31" s="25" t="s">
        <v>4510</v>
      </c>
      <c r="F31" s="25" t="s">
        <v>31</v>
      </c>
      <c r="G31" s="25" t="s">
        <v>32</v>
      </c>
      <c r="H31" s="26" t="s">
        <v>4511</v>
      </c>
      <c r="I31" s="25" t="s">
        <v>34</v>
      </c>
      <c r="J31" s="25">
        <v>0.8</v>
      </c>
      <c r="K31" s="28">
        <v>44136</v>
      </c>
      <c r="L31" s="25" t="s">
        <v>35</v>
      </c>
      <c r="M31" s="25" t="s">
        <v>36</v>
      </c>
      <c r="N31" s="26">
        <v>31.2</v>
      </c>
      <c r="O31" s="26">
        <v>31.2</v>
      </c>
      <c r="P31" s="25"/>
      <c r="Q31" s="25"/>
      <c r="R31" s="26" t="s">
        <v>4511</v>
      </c>
      <c r="S31" s="25">
        <v>320</v>
      </c>
      <c r="T31" s="25" t="s">
        <v>37</v>
      </c>
      <c r="U31" s="25"/>
      <c r="V31" s="25"/>
      <c r="W31" s="25"/>
      <c r="X31" s="25" t="s">
        <v>4512</v>
      </c>
    </row>
    <row r="32" spans="1:24" ht="28.5">
      <c r="A32" s="22"/>
      <c r="B32" s="22">
        <v>2020</v>
      </c>
      <c r="C32" s="23" t="s">
        <v>29</v>
      </c>
      <c r="D32" s="24">
        <v>2002101901</v>
      </c>
      <c r="E32" s="25" t="s">
        <v>4513</v>
      </c>
      <c r="F32" s="25" t="s">
        <v>31</v>
      </c>
      <c r="G32" s="25" t="s">
        <v>32</v>
      </c>
      <c r="H32" s="26" t="s">
        <v>2455</v>
      </c>
      <c r="I32" s="27" t="s">
        <v>682</v>
      </c>
      <c r="J32" s="25">
        <v>1614</v>
      </c>
      <c r="K32" s="28">
        <v>44136</v>
      </c>
      <c r="L32" s="25" t="s">
        <v>35</v>
      </c>
      <c r="M32" s="25" t="s">
        <v>36</v>
      </c>
      <c r="N32" s="26">
        <v>24.2</v>
      </c>
      <c r="O32" s="26">
        <v>24.2</v>
      </c>
      <c r="P32" s="25"/>
      <c r="Q32" s="25"/>
      <c r="R32" s="26" t="s">
        <v>2455</v>
      </c>
      <c r="S32" s="25">
        <v>1350</v>
      </c>
      <c r="T32" s="25" t="s">
        <v>37</v>
      </c>
      <c r="U32" s="25"/>
      <c r="V32" s="25"/>
      <c r="W32" s="25"/>
      <c r="X32" s="25" t="s">
        <v>4514</v>
      </c>
    </row>
    <row r="33" spans="1:24" ht="42.75">
      <c r="A33" s="22"/>
      <c r="B33" s="22">
        <v>2020</v>
      </c>
      <c r="C33" s="23" t="s">
        <v>29</v>
      </c>
      <c r="D33" s="24" t="s">
        <v>4515</v>
      </c>
      <c r="E33" s="25" t="s">
        <v>4516</v>
      </c>
      <c r="F33" s="25" t="s">
        <v>31</v>
      </c>
      <c r="G33" s="25" t="s">
        <v>32</v>
      </c>
      <c r="H33" s="26" t="s">
        <v>1440</v>
      </c>
      <c r="I33" s="25" t="s">
        <v>34</v>
      </c>
      <c r="J33" s="25">
        <v>1.3</v>
      </c>
      <c r="K33" s="28">
        <v>44136</v>
      </c>
      <c r="L33" s="25" t="s">
        <v>35</v>
      </c>
      <c r="M33" s="25" t="s">
        <v>36</v>
      </c>
      <c r="N33" s="26">
        <v>50.7</v>
      </c>
      <c r="O33" s="26">
        <v>50.7</v>
      </c>
      <c r="P33" s="25"/>
      <c r="Q33" s="25"/>
      <c r="R33" s="26" t="s">
        <v>1440</v>
      </c>
      <c r="S33" s="25">
        <v>250</v>
      </c>
      <c r="T33" s="25" t="s">
        <v>37</v>
      </c>
      <c r="U33" s="25"/>
      <c r="V33" s="25"/>
      <c r="W33" s="25"/>
      <c r="X33" s="25" t="s">
        <v>4517</v>
      </c>
    </row>
    <row r="34" spans="1:24" ht="42.75">
      <c r="A34" s="22"/>
      <c r="B34" s="22">
        <v>2020</v>
      </c>
      <c r="C34" s="23" t="s">
        <v>29</v>
      </c>
      <c r="D34" s="24" t="s">
        <v>4518</v>
      </c>
      <c r="E34" s="25" t="s">
        <v>4519</v>
      </c>
      <c r="F34" s="25" t="s">
        <v>31</v>
      </c>
      <c r="G34" s="25" t="s">
        <v>32</v>
      </c>
      <c r="H34" s="26" t="s">
        <v>329</v>
      </c>
      <c r="I34" s="25" t="s">
        <v>34</v>
      </c>
      <c r="J34" s="25">
        <v>1.3</v>
      </c>
      <c r="K34" s="28">
        <v>44136</v>
      </c>
      <c r="L34" s="25" t="s">
        <v>35</v>
      </c>
      <c r="M34" s="25" t="s">
        <v>36</v>
      </c>
      <c r="N34" s="26">
        <v>50.7</v>
      </c>
      <c r="O34" s="26">
        <v>50.7</v>
      </c>
      <c r="P34" s="25"/>
      <c r="Q34" s="25"/>
      <c r="R34" s="26" t="s">
        <v>329</v>
      </c>
      <c r="S34" s="25">
        <v>1325</v>
      </c>
      <c r="T34" s="25" t="s">
        <v>37</v>
      </c>
      <c r="U34" s="25"/>
      <c r="V34" s="25"/>
      <c r="W34" s="25"/>
      <c r="X34" s="25" t="s">
        <v>4520</v>
      </c>
    </row>
    <row r="35" spans="1:24" ht="42.75">
      <c r="A35" s="22"/>
      <c r="B35" s="22">
        <v>2020</v>
      </c>
      <c r="C35" s="23" t="s">
        <v>29</v>
      </c>
      <c r="D35" s="24" t="s">
        <v>4521</v>
      </c>
      <c r="E35" s="25" t="s">
        <v>4522</v>
      </c>
      <c r="F35" s="25" t="s">
        <v>31</v>
      </c>
      <c r="G35" s="25" t="s">
        <v>32</v>
      </c>
      <c r="H35" s="26" t="s">
        <v>4372</v>
      </c>
      <c r="I35" s="25" t="s">
        <v>34</v>
      </c>
      <c r="J35" s="25">
        <v>0.6</v>
      </c>
      <c r="K35" s="28">
        <v>44136</v>
      </c>
      <c r="L35" s="25" t="s">
        <v>35</v>
      </c>
      <c r="M35" s="25" t="s">
        <v>36</v>
      </c>
      <c r="N35" s="26">
        <v>28.8</v>
      </c>
      <c r="O35" s="26">
        <v>28.8</v>
      </c>
      <c r="P35" s="25"/>
      <c r="Q35" s="25"/>
      <c r="R35" s="26" t="s">
        <v>4372</v>
      </c>
      <c r="S35" s="25">
        <v>250</v>
      </c>
      <c r="T35" s="25" t="s">
        <v>37</v>
      </c>
      <c r="U35" s="25"/>
      <c r="V35" s="25"/>
      <c r="W35" s="25"/>
      <c r="X35" s="25" t="s">
        <v>4523</v>
      </c>
    </row>
    <row r="36" spans="1:24" ht="42.75">
      <c r="A36" s="22"/>
      <c r="B36" s="22">
        <v>2020</v>
      </c>
      <c r="C36" s="23" t="s">
        <v>29</v>
      </c>
      <c r="D36" s="24" t="s">
        <v>4524</v>
      </c>
      <c r="E36" s="25" t="s">
        <v>4522</v>
      </c>
      <c r="F36" s="25" t="s">
        <v>31</v>
      </c>
      <c r="G36" s="25" t="s">
        <v>32</v>
      </c>
      <c r="H36" s="26" t="s">
        <v>4372</v>
      </c>
      <c r="I36" s="25" t="s">
        <v>34</v>
      </c>
      <c r="J36" s="25">
        <v>0.5</v>
      </c>
      <c r="K36" s="28">
        <v>44136</v>
      </c>
      <c r="L36" s="25" t="s">
        <v>35</v>
      </c>
      <c r="M36" s="25" t="s">
        <v>36</v>
      </c>
      <c r="N36" s="26">
        <v>24</v>
      </c>
      <c r="O36" s="26">
        <v>24</v>
      </c>
      <c r="P36" s="25"/>
      <c r="Q36" s="25"/>
      <c r="R36" s="26" t="s">
        <v>4372</v>
      </c>
      <c r="S36" s="25">
        <v>310</v>
      </c>
      <c r="T36" s="25" t="s">
        <v>37</v>
      </c>
      <c r="U36" s="25"/>
      <c r="V36" s="25"/>
      <c r="W36" s="25"/>
      <c r="X36" s="25" t="s">
        <v>4525</v>
      </c>
    </row>
    <row r="37" spans="1:24" ht="42.75">
      <c r="A37" s="22"/>
      <c r="B37" s="22">
        <v>2020</v>
      </c>
      <c r="C37" s="23" t="s">
        <v>29</v>
      </c>
      <c r="D37" s="24" t="s">
        <v>4526</v>
      </c>
      <c r="E37" s="25" t="s">
        <v>4522</v>
      </c>
      <c r="F37" s="25" t="s">
        <v>31</v>
      </c>
      <c r="G37" s="25" t="s">
        <v>32</v>
      </c>
      <c r="H37" s="26" t="s">
        <v>4372</v>
      </c>
      <c r="I37" s="25" t="s">
        <v>34</v>
      </c>
      <c r="J37" s="25">
        <v>0.5</v>
      </c>
      <c r="K37" s="28">
        <v>44136</v>
      </c>
      <c r="L37" s="25" t="s">
        <v>35</v>
      </c>
      <c r="M37" s="25" t="s">
        <v>36</v>
      </c>
      <c r="N37" s="26">
        <v>19.5</v>
      </c>
      <c r="O37" s="26">
        <v>19.5</v>
      </c>
      <c r="P37" s="25"/>
      <c r="Q37" s="25"/>
      <c r="R37" s="26" t="s">
        <v>4372</v>
      </c>
      <c r="S37" s="25">
        <v>310</v>
      </c>
      <c r="T37" s="25" t="s">
        <v>37</v>
      </c>
      <c r="U37" s="25"/>
      <c r="V37" s="25"/>
      <c r="W37" s="25"/>
      <c r="X37" s="25" t="s">
        <v>4527</v>
      </c>
    </row>
    <row r="38" spans="1:24" ht="42.75">
      <c r="A38" s="22"/>
      <c r="B38" s="22">
        <v>2020</v>
      </c>
      <c r="C38" s="23" t="s">
        <v>29</v>
      </c>
      <c r="D38" s="24">
        <v>2002121004</v>
      </c>
      <c r="E38" s="25" t="s">
        <v>4522</v>
      </c>
      <c r="F38" s="25" t="s">
        <v>31</v>
      </c>
      <c r="G38" s="25" t="s">
        <v>32</v>
      </c>
      <c r="H38" s="26" t="s">
        <v>4372</v>
      </c>
      <c r="I38" s="25" t="s">
        <v>34</v>
      </c>
      <c r="J38" s="25">
        <v>0.7</v>
      </c>
      <c r="K38" s="28">
        <v>44136</v>
      </c>
      <c r="L38" s="25" t="s">
        <v>35</v>
      </c>
      <c r="M38" s="25" t="s">
        <v>36</v>
      </c>
      <c r="N38" s="26">
        <v>27.3</v>
      </c>
      <c r="O38" s="26">
        <v>27.3</v>
      </c>
      <c r="P38" s="25"/>
      <c r="Q38" s="25"/>
      <c r="R38" s="26" t="s">
        <v>4372</v>
      </c>
      <c r="S38" s="25">
        <v>300</v>
      </c>
      <c r="T38" s="25" t="s">
        <v>37</v>
      </c>
      <c r="U38" s="25"/>
      <c r="V38" s="25"/>
      <c r="W38" s="25"/>
      <c r="X38" s="25" t="s">
        <v>4528</v>
      </c>
    </row>
    <row r="39" spans="1:24" ht="42.75">
      <c r="A39" s="22"/>
      <c r="B39" s="22">
        <v>2020</v>
      </c>
      <c r="C39" s="23" t="s">
        <v>29</v>
      </c>
      <c r="D39" s="24" t="s">
        <v>4529</v>
      </c>
      <c r="E39" s="25" t="s">
        <v>4530</v>
      </c>
      <c r="F39" s="25" t="s">
        <v>31</v>
      </c>
      <c r="G39" s="25" t="s">
        <v>32</v>
      </c>
      <c r="H39" s="26" t="s">
        <v>4003</v>
      </c>
      <c r="I39" s="25" t="s">
        <v>34</v>
      </c>
      <c r="J39" s="25">
        <v>0.95</v>
      </c>
      <c r="K39" s="28">
        <v>44136</v>
      </c>
      <c r="L39" s="25" t="s">
        <v>35</v>
      </c>
      <c r="M39" s="25" t="s">
        <v>36</v>
      </c>
      <c r="N39" s="26">
        <v>37.5</v>
      </c>
      <c r="O39" s="26">
        <v>37.5</v>
      </c>
      <c r="P39" s="25"/>
      <c r="Q39" s="25"/>
      <c r="R39" s="26" t="s">
        <v>4003</v>
      </c>
      <c r="S39" s="25">
        <v>420</v>
      </c>
      <c r="T39" s="25" t="s">
        <v>37</v>
      </c>
      <c r="U39" s="25"/>
      <c r="V39" s="25"/>
      <c r="W39" s="25"/>
      <c r="X39" s="25" t="s">
        <v>4531</v>
      </c>
    </row>
    <row r="40" spans="1:24" ht="42.75">
      <c r="A40" s="22"/>
      <c r="B40" s="22">
        <v>2020</v>
      </c>
      <c r="C40" s="23" t="s">
        <v>29</v>
      </c>
      <c r="D40" s="24" t="s">
        <v>4532</v>
      </c>
      <c r="E40" s="25" t="s">
        <v>4533</v>
      </c>
      <c r="F40" s="25" t="s">
        <v>31</v>
      </c>
      <c r="G40" s="25" t="s">
        <v>32</v>
      </c>
      <c r="H40" s="26" t="s">
        <v>2605</v>
      </c>
      <c r="I40" s="25" t="s">
        <v>34</v>
      </c>
      <c r="J40" s="25">
        <v>0.65</v>
      </c>
      <c r="K40" s="28">
        <v>44136</v>
      </c>
      <c r="L40" s="25" t="s">
        <v>35</v>
      </c>
      <c r="M40" s="25" t="s">
        <v>36</v>
      </c>
      <c r="N40" s="26">
        <v>25.35</v>
      </c>
      <c r="O40" s="26">
        <v>25.35</v>
      </c>
      <c r="P40" s="25"/>
      <c r="Q40" s="25"/>
      <c r="R40" s="26" t="s">
        <v>2605</v>
      </c>
      <c r="S40" s="25">
        <v>920</v>
      </c>
      <c r="T40" s="25" t="s">
        <v>37</v>
      </c>
      <c r="U40" s="25"/>
      <c r="V40" s="25"/>
      <c r="W40" s="25"/>
      <c r="X40" s="25" t="s">
        <v>4534</v>
      </c>
    </row>
    <row r="41" spans="1:24" ht="42.75">
      <c r="A41" s="22"/>
      <c r="B41" s="22">
        <v>2020</v>
      </c>
      <c r="C41" s="23" t="s">
        <v>29</v>
      </c>
      <c r="D41" s="24">
        <v>2002030301</v>
      </c>
      <c r="E41" s="25" t="s">
        <v>4535</v>
      </c>
      <c r="F41" s="25" t="s">
        <v>31</v>
      </c>
      <c r="G41" s="25" t="s">
        <v>32</v>
      </c>
      <c r="H41" s="26" t="s">
        <v>254</v>
      </c>
      <c r="I41" s="25" t="s">
        <v>34</v>
      </c>
      <c r="J41" s="25">
        <v>1.2</v>
      </c>
      <c r="K41" s="28">
        <v>44136</v>
      </c>
      <c r="L41" s="25" t="s">
        <v>35</v>
      </c>
      <c r="M41" s="25" t="s">
        <v>36</v>
      </c>
      <c r="N41" s="26">
        <v>46.8</v>
      </c>
      <c r="O41" s="26">
        <v>46.8</v>
      </c>
      <c r="P41" s="25"/>
      <c r="Q41" s="25"/>
      <c r="R41" s="26" t="s">
        <v>254</v>
      </c>
      <c r="S41" s="25">
        <v>220</v>
      </c>
      <c r="T41" s="25" t="s">
        <v>37</v>
      </c>
      <c r="U41" s="25"/>
      <c r="V41" s="25"/>
      <c r="W41" s="25"/>
      <c r="X41" s="27" t="s">
        <v>4536</v>
      </c>
    </row>
    <row r="42" spans="1:24" ht="57">
      <c r="A42" s="22"/>
      <c r="B42" s="22">
        <v>2020</v>
      </c>
      <c r="C42" s="23" t="s">
        <v>29</v>
      </c>
      <c r="D42" s="24" t="s">
        <v>4537</v>
      </c>
      <c r="E42" s="25" t="s">
        <v>4538</v>
      </c>
      <c r="F42" s="25" t="s">
        <v>31</v>
      </c>
      <c r="G42" s="25" t="s">
        <v>32</v>
      </c>
      <c r="H42" s="26" t="s">
        <v>2575</v>
      </c>
      <c r="I42" s="25" t="s">
        <v>34</v>
      </c>
      <c r="J42" s="25">
        <v>1.3</v>
      </c>
      <c r="K42" s="28">
        <v>44136</v>
      </c>
      <c r="L42" s="25" t="s">
        <v>35</v>
      </c>
      <c r="M42" s="25" t="s">
        <v>36</v>
      </c>
      <c r="N42" s="26">
        <v>50.7</v>
      </c>
      <c r="O42" s="26">
        <v>50.7</v>
      </c>
      <c r="P42" s="25"/>
      <c r="Q42" s="25"/>
      <c r="R42" s="26" t="s">
        <v>2575</v>
      </c>
      <c r="S42" s="25">
        <v>990</v>
      </c>
      <c r="T42" s="25" t="s">
        <v>37</v>
      </c>
      <c r="U42" s="25"/>
      <c r="V42" s="25"/>
      <c r="W42" s="25"/>
      <c r="X42" s="25" t="s">
        <v>4539</v>
      </c>
    </row>
    <row r="43" spans="1:24" ht="42.75">
      <c r="A43" s="22"/>
      <c r="B43" s="22">
        <v>2020</v>
      </c>
      <c r="C43" s="23" t="s">
        <v>29</v>
      </c>
      <c r="D43" s="24" t="s">
        <v>4540</v>
      </c>
      <c r="E43" s="25" t="s">
        <v>4541</v>
      </c>
      <c r="F43" s="25" t="s">
        <v>31</v>
      </c>
      <c r="G43" s="25" t="s">
        <v>32</v>
      </c>
      <c r="H43" s="26" t="s">
        <v>4542</v>
      </c>
      <c r="I43" s="25" t="s">
        <v>34</v>
      </c>
      <c r="J43" s="25">
        <v>1.3</v>
      </c>
      <c r="K43" s="28">
        <v>44136</v>
      </c>
      <c r="L43" s="25" t="s">
        <v>35</v>
      </c>
      <c r="M43" s="25" t="s">
        <v>36</v>
      </c>
      <c r="N43" s="26">
        <v>50.7</v>
      </c>
      <c r="O43" s="26">
        <v>50.7</v>
      </c>
      <c r="P43" s="25"/>
      <c r="Q43" s="25"/>
      <c r="R43" s="26" t="s">
        <v>4542</v>
      </c>
      <c r="S43" s="25">
        <v>275</v>
      </c>
      <c r="T43" s="25" t="s">
        <v>37</v>
      </c>
      <c r="U43" s="25"/>
      <c r="V43" s="25"/>
      <c r="W43" s="25"/>
      <c r="X43" s="25" t="s">
        <v>4543</v>
      </c>
    </row>
    <row r="44" spans="1:24" ht="42.75">
      <c r="A44" s="22"/>
      <c r="B44" s="22">
        <v>2020</v>
      </c>
      <c r="C44" s="23" t="s">
        <v>29</v>
      </c>
      <c r="D44" s="24" t="s">
        <v>4544</v>
      </c>
      <c r="E44" s="25" t="s">
        <v>4545</v>
      </c>
      <c r="F44" s="25" t="s">
        <v>31</v>
      </c>
      <c r="G44" s="25" t="s">
        <v>32</v>
      </c>
      <c r="H44" s="26" t="s">
        <v>1616</v>
      </c>
      <c r="I44" s="25" t="s">
        <v>34</v>
      </c>
      <c r="J44" s="25">
        <v>1</v>
      </c>
      <c r="K44" s="28">
        <v>44136</v>
      </c>
      <c r="L44" s="25" t="s">
        <v>35</v>
      </c>
      <c r="M44" s="25" t="s">
        <v>36</v>
      </c>
      <c r="N44" s="26">
        <v>39</v>
      </c>
      <c r="O44" s="26">
        <v>39</v>
      </c>
      <c r="P44" s="25"/>
      <c r="Q44" s="25"/>
      <c r="R44" s="26" t="s">
        <v>1616</v>
      </c>
      <c r="S44" s="25">
        <v>260</v>
      </c>
      <c r="T44" s="25" t="s">
        <v>37</v>
      </c>
      <c r="U44" s="25"/>
      <c r="V44" s="25"/>
      <c r="W44" s="25"/>
      <c r="X44" s="25" t="s">
        <v>4546</v>
      </c>
    </row>
    <row r="45" spans="1:24" ht="42.75">
      <c r="A45" s="22"/>
      <c r="B45" s="22">
        <v>2020</v>
      </c>
      <c r="C45" s="23" t="s">
        <v>29</v>
      </c>
      <c r="D45" s="24" t="s">
        <v>4547</v>
      </c>
      <c r="E45" s="25" t="s">
        <v>4548</v>
      </c>
      <c r="F45" s="25" t="s">
        <v>31</v>
      </c>
      <c r="G45" s="25" t="s">
        <v>32</v>
      </c>
      <c r="H45" s="26" t="s">
        <v>33</v>
      </c>
      <c r="I45" s="25" t="s">
        <v>34</v>
      </c>
      <c r="J45" s="25">
        <v>1.5</v>
      </c>
      <c r="K45" s="28">
        <v>44136</v>
      </c>
      <c r="L45" s="25" t="s">
        <v>35</v>
      </c>
      <c r="M45" s="25" t="s">
        <v>36</v>
      </c>
      <c r="N45" s="26">
        <v>72</v>
      </c>
      <c r="O45" s="26">
        <v>72</v>
      </c>
      <c r="P45" s="25"/>
      <c r="Q45" s="25"/>
      <c r="R45" s="26" t="s">
        <v>33</v>
      </c>
      <c r="S45" s="25">
        <v>2300</v>
      </c>
      <c r="T45" s="25" t="s">
        <v>37</v>
      </c>
      <c r="U45" s="25"/>
      <c r="V45" s="25"/>
      <c r="W45" s="25"/>
      <c r="X45" s="25" t="s">
        <v>4549</v>
      </c>
    </row>
    <row r="46" spans="1:24" ht="42.75">
      <c r="A46" s="22"/>
      <c r="B46" s="22">
        <v>2020</v>
      </c>
      <c r="C46" s="23" t="s">
        <v>29</v>
      </c>
      <c r="D46" s="24" t="s">
        <v>4550</v>
      </c>
      <c r="E46" s="25" t="s">
        <v>4548</v>
      </c>
      <c r="F46" s="25" t="s">
        <v>31</v>
      </c>
      <c r="G46" s="25" t="s">
        <v>32</v>
      </c>
      <c r="H46" s="26" t="s">
        <v>33</v>
      </c>
      <c r="I46" s="25" t="s">
        <v>34</v>
      </c>
      <c r="J46" s="25">
        <v>1</v>
      </c>
      <c r="K46" s="28">
        <v>44136</v>
      </c>
      <c r="L46" s="25" t="s">
        <v>35</v>
      </c>
      <c r="M46" s="25" t="s">
        <v>36</v>
      </c>
      <c r="N46" s="26">
        <v>39</v>
      </c>
      <c r="O46" s="26">
        <v>39</v>
      </c>
      <c r="P46" s="25"/>
      <c r="Q46" s="25"/>
      <c r="R46" s="26" t="s">
        <v>33</v>
      </c>
      <c r="S46" s="25">
        <v>2300</v>
      </c>
      <c r="T46" s="25" t="s">
        <v>37</v>
      </c>
      <c r="U46" s="25"/>
      <c r="V46" s="25"/>
      <c r="W46" s="25"/>
      <c r="X46" s="25" t="s">
        <v>4551</v>
      </c>
    </row>
    <row r="47" spans="1:24" ht="57">
      <c r="A47" s="22"/>
      <c r="B47" s="22">
        <v>2020</v>
      </c>
      <c r="C47" s="23" t="s">
        <v>29</v>
      </c>
      <c r="D47" s="24">
        <v>2002190901</v>
      </c>
      <c r="E47" s="25" t="s">
        <v>4552</v>
      </c>
      <c r="F47" s="25" t="s">
        <v>31</v>
      </c>
      <c r="G47" s="25" t="s">
        <v>32</v>
      </c>
      <c r="H47" s="26" t="s">
        <v>3738</v>
      </c>
      <c r="I47" s="25" t="s">
        <v>34</v>
      </c>
      <c r="J47" s="25">
        <v>1.8</v>
      </c>
      <c r="K47" s="28">
        <v>44136</v>
      </c>
      <c r="L47" s="25" t="s">
        <v>35</v>
      </c>
      <c r="M47" s="25" t="s">
        <v>36</v>
      </c>
      <c r="N47" s="26">
        <v>70.2</v>
      </c>
      <c r="O47" s="26">
        <v>70.2</v>
      </c>
      <c r="P47" s="25"/>
      <c r="Q47" s="25"/>
      <c r="R47" s="26" t="s">
        <v>3738</v>
      </c>
      <c r="S47" s="25">
        <v>3600</v>
      </c>
      <c r="T47" s="25" t="s">
        <v>37</v>
      </c>
      <c r="U47" s="25"/>
      <c r="V47" s="25"/>
      <c r="W47" s="25"/>
      <c r="X47" s="25" t="s">
        <v>4553</v>
      </c>
    </row>
    <row r="48" spans="1:24" ht="42.75">
      <c r="A48" s="22"/>
      <c r="B48" s="22">
        <v>2020</v>
      </c>
      <c r="C48" s="23" t="s">
        <v>29</v>
      </c>
      <c r="D48" s="24">
        <v>2002131201</v>
      </c>
      <c r="E48" s="25" t="s">
        <v>4554</v>
      </c>
      <c r="F48" s="27" t="s">
        <v>2932</v>
      </c>
      <c r="G48" s="25" t="s">
        <v>32</v>
      </c>
      <c r="H48" s="26" t="s">
        <v>2061</v>
      </c>
      <c r="I48" s="27" t="s">
        <v>1550</v>
      </c>
      <c r="J48" s="25">
        <v>7</v>
      </c>
      <c r="K48" s="28">
        <v>44136</v>
      </c>
      <c r="L48" s="25" t="s">
        <v>35</v>
      </c>
      <c r="M48" s="25" t="s">
        <v>36</v>
      </c>
      <c r="N48" s="26">
        <v>25</v>
      </c>
      <c r="O48" s="26">
        <v>25</v>
      </c>
      <c r="P48" s="25"/>
      <c r="Q48" s="25"/>
      <c r="R48" s="26" t="s">
        <v>2061</v>
      </c>
      <c r="S48" s="25">
        <v>195</v>
      </c>
      <c r="T48" s="25" t="s">
        <v>37</v>
      </c>
      <c r="U48" s="25"/>
      <c r="V48" s="25"/>
      <c r="W48" s="25"/>
      <c r="X48" s="25" t="s">
        <v>4555</v>
      </c>
    </row>
    <row r="49" spans="1:24" ht="42.75">
      <c r="A49" s="22"/>
      <c r="B49" s="22">
        <v>2020</v>
      </c>
      <c r="C49" s="23" t="s">
        <v>29</v>
      </c>
      <c r="D49" s="24" t="s">
        <v>4556</v>
      </c>
      <c r="E49" s="25" t="s">
        <v>4557</v>
      </c>
      <c r="F49" s="25" t="s">
        <v>31</v>
      </c>
      <c r="G49" s="25" t="s">
        <v>32</v>
      </c>
      <c r="H49" s="26" t="s">
        <v>2001</v>
      </c>
      <c r="I49" s="25" t="s">
        <v>34</v>
      </c>
      <c r="J49" s="25">
        <v>0.7</v>
      </c>
      <c r="K49" s="28">
        <v>44136</v>
      </c>
      <c r="L49" s="25" t="s">
        <v>35</v>
      </c>
      <c r="M49" s="25" t="s">
        <v>36</v>
      </c>
      <c r="N49" s="26">
        <v>27.3</v>
      </c>
      <c r="O49" s="26">
        <v>27.3</v>
      </c>
      <c r="P49" s="25"/>
      <c r="Q49" s="25"/>
      <c r="R49" s="26" t="s">
        <v>2001</v>
      </c>
      <c r="S49" s="25">
        <v>660</v>
      </c>
      <c r="T49" s="25" t="s">
        <v>37</v>
      </c>
      <c r="U49" s="25"/>
      <c r="V49" s="25"/>
      <c r="W49" s="25"/>
      <c r="X49" s="25" t="s">
        <v>4558</v>
      </c>
    </row>
    <row r="50" spans="1:24" ht="42.75">
      <c r="A50" s="22"/>
      <c r="B50" s="22">
        <v>2020</v>
      </c>
      <c r="C50" s="23" t="s">
        <v>29</v>
      </c>
      <c r="D50" s="24" t="s">
        <v>4559</v>
      </c>
      <c r="E50" s="25" t="s">
        <v>4557</v>
      </c>
      <c r="F50" s="25" t="s">
        <v>31</v>
      </c>
      <c r="G50" s="25" t="s">
        <v>32</v>
      </c>
      <c r="H50" s="26" t="s">
        <v>2001</v>
      </c>
      <c r="I50" s="25" t="s">
        <v>34</v>
      </c>
      <c r="J50" s="25">
        <v>0.5</v>
      </c>
      <c r="K50" s="28">
        <v>44136</v>
      </c>
      <c r="L50" s="25" t="s">
        <v>35</v>
      </c>
      <c r="M50" s="25" t="s">
        <v>36</v>
      </c>
      <c r="N50" s="26">
        <v>19.5</v>
      </c>
      <c r="O50" s="26">
        <v>19.5</v>
      </c>
      <c r="P50" s="25"/>
      <c r="Q50" s="25"/>
      <c r="R50" s="26" t="s">
        <v>2001</v>
      </c>
      <c r="S50" s="25">
        <v>660</v>
      </c>
      <c r="T50" s="25" t="s">
        <v>37</v>
      </c>
      <c r="U50" s="25"/>
      <c r="V50" s="25"/>
      <c r="W50" s="25"/>
      <c r="X50" s="25" t="s">
        <v>4560</v>
      </c>
    </row>
    <row r="51" spans="1:24" ht="42.75">
      <c r="A51" s="22"/>
      <c r="B51" s="22">
        <v>2020</v>
      </c>
      <c r="C51" s="23" t="s">
        <v>29</v>
      </c>
      <c r="D51" s="24" t="s">
        <v>4561</v>
      </c>
      <c r="E51" s="25" t="s">
        <v>4557</v>
      </c>
      <c r="F51" s="25" t="s">
        <v>31</v>
      </c>
      <c r="G51" s="25" t="s">
        <v>32</v>
      </c>
      <c r="H51" s="26" t="s">
        <v>2001</v>
      </c>
      <c r="I51" s="25" t="s">
        <v>34</v>
      </c>
      <c r="J51" s="25">
        <v>0.48</v>
      </c>
      <c r="K51" s="28">
        <v>44136</v>
      </c>
      <c r="L51" s="25" t="s">
        <v>35</v>
      </c>
      <c r="M51" s="25" t="s">
        <v>36</v>
      </c>
      <c r="N51" s="26">
        <v>18.72</v>
      </c>
      <c r="O51" s="26">
        <v>18.72</v>
      </c>
      <c r="P51" s="25"/>
      <c r="Q51" s="25"/>
      <c r="R51" s="26" t="s">
        <v>2001</v>
      </c>
      <c r="S51" s="25">
        <v>660</v>
      </c>
      <c r="T51" s="25" t="s">
        <v>37</v>
      </c>
      <c r="U51" s="25"/>
      <c r="V51" s="25"/>
      <c r="W51" s="25"/>
      <c r="X51" s="25" t="s">
        <v>4562</v>
      </c>
    </row>
    <row r="52" spans="1:24" ht="42.75">
      <c r="A52" s="22"/>
      <c r="B52" s="22">
        <v>2020</v>
      </c>
      <c r="C52" s="23" t="s">
        <v>29</v>
      </c>
      <c r="D52" s="24">
        <v>2002072101</v>
      </c>
      <c r="E52" s="25" t="s">
        <v>4563</v>
      </c>
      <c r="F52" s="25" t="s">
        <v>31</v>
      </c>
      <c r="G52" s="25" t="s">
        <v>32</v>
      </c>
      <c r="H52" s="26" t="s">
        <v>2568</v>
      </c>
      <c r="I52" s="25" t="s">
        <v>34</v>
      </c>
      <c r="J52" s="25">
        <v>1</v>
      </c>
      <c r="K52" s="28">
        <v>44136</v>
      </c>
      <c r="L52" s="25" t="s">
        <v>35</v>
      </c>
      <c r="M52" s="25" t="s">
        <v>36</v>
      </c>
      <c r="N52" s="26">
        <v>39</v>
      </c>
      <c r="O52" s="26">
        <v>39</v>
      </c>
      <c r="P52" s="25"/>
      <c r="Q52" s="25"/>
      <c r="R52" s="26" t="s">
        <v>2568</v>
      </c>
      <c r="S52" s="25">
        <v>1075</v>
      </c>
      <c r="T52" s="25" t="s">
        <v>37</v>
      </c>
      <c r="U52" s="25"/>
      <c r="V52" s="25"/>
      <c r="W52" s="25"/>
      <c r="X52" s="25" t="s">
        <v>4564</v>
      </c>
    </row>
    <row r="53" spans="1:24" ht="42.75">
      <c r="A53" s="22"/>
      <c r="B53" s="22">
        <v>2020</v>
      </c>
      <c r="C53" s="23" t="s">
        <v>29</v>
      </c>
      <c r="D53" s="24" t="s">
        <v>4565</v>
      </c>
      <c r="E53" s="25" t="s">
        <v>4566</v>
      </c>
      <c r="F53" s="25" t="s">
        <v>31</v>
      </c>
      <c r="G53" s="25" t="s">
        <v>32</v>
      </c>
      <c r="H53" s="26" t="s">
        <v>181</v>
      </c>
      <c r="I53" s="25" t="s">
        <v>34</v>
      </c>
      <c r="J53" s="25">
        <v>1.5</v>
      </c>
      <c r="K53" s="28">
        <v>44136</v>
      </c>
      <c r="L53" s="25" t="s">
        <v>35</v>
      </c>
      <c r="M53" s="25" t="s">
        <v>36</v>
      </c>
      <c r="N53" s="26">
        <v>58.5</v>
      </c>
      <c r="O53" s="26">
        <v>58.5</v>
      </c>
      <c r="P53" s="25"/>
      <c r="Q53" s="25"/>
      <c r="R53" s="26" t="s">
        <v>181</v>
      </c>
      <c r="S53" s="25">
        <v>135</v>
      </c>
      <c r="T53" s="25" t="s">
        <v>37</v>
      </c>
      <c r="U53" s="25"/>
      <c r="V53" s="25"/>
      <c r="W53" s="25"/>
      <c r="X53" s="25" t="s">
        <v>4567</v>
      </c>
    </row>
    <row r="54" spans="1:24" ht="42.75">
      <c r="A54" s="22"/>
      <c r="B54" s="22">
        <v>2020</v>
      </c>
      <c r="C54" s="23" t="s">
        <v>29</v>
      </c>
      <c r="D54" s="24" t="s">
        <v>4568</v>
      </c>
      <c r="E54" s="25" t="s">
        <v>4569</v>
      </c>
      <c r="F54" s="25" t="s">
        <v>31</v>
      </c>
      <c r="G54" s="25" t="s">
        <v>32</v>
      </c>
      <c r="H54" s="26" t="s">
        <v>1147</v>
      </c>
      <c r="I54" s="25" t="s">
        <v>34</v>
      </c>
      <c r="J54" s="25">
        <v>1</v>
      </c>
      <c r="K54" s="28">
        <v>44136</v>
      </c>
      <c r="L54" s="25" t="s">
        <v>35</v>
      </c>
      <c r="M54" s="25" t="s">
        <v>36</v>
      </c>
      <c r="N54" s="26">
        <v>39</v>
      </c>
      <c r="O54" s="26">
        <v>39</v>
      </c>
      <c r="P54" s="25"/>
      <c r="Q54" s="25"/>
      <c r="R54" s="26" t="s">
        <v>1147</v>
      </c>
      <c r="S54" s="25">
        <v>380</v>
      </c>
      <c r="T54" s="25" t="s">
        <v>37</v>
      </c>
      <c r="U54" s="25"/>
      <c r="V54" s="25"/>
      <c r="W54" s="25"/>
      <c r="X54" s="25" t="s">
        <v>4570</v>
      </c>
    </row>
    <row r="55" spans="1:24" ht="57">
      <c r="A55" s="22"/>
      <c r="B55" s="22">
        <v>2020</v>
      </c>
      <c r="C55" s="23" t="s">
        <v>29</v>
      </c>
      <c r="D55" s="24" t="s">
        <v>4571</v>
      </c>
      <c r="E55" s="25" t="s">
        <v>4572</v>
      </c>
      <c r="F55" s="27" t="s">
        <v>2932</v>
      </c>
      <c r="G55" s="25" t="s">
        <v>32</v>
      </c>
      <c r="H55" s="26" t="s">
        <v>2080</v>
      </c>
      <c r="I55" s="27" t="s">
        <v>1550</v>
      </c>
      <c r="J55" s="25">
        <v>10</v>
      </c>
      <c r="K55" s="28">
        <v>44136</v>
      </c>
      <c r="L55" s="27" t="s">
        <v>1551</v>
      </c>
      <c r="M55" s="25" t="s">
        <v>36</v>
      </c>
      <c r="N55" s="26">
        <v>43</v>
      </c>
      <c r="O55" s="26">
        <v>43</v>
      </c>
      <c r="P55" s="25"/>
      <c r="Q55" s="25"/>
      <c r="R55" s="26" t="s">
        <v>2080</v>
      </c>
      <c r="S55" s="25">
        <v>375</v>
      </c>
      <c r="T55" s="25" t="s">
        <v>37</v>
      </c>
      <c r="U55" s="25"/>
      <c r="V55" s="25"/>
      <c r="W55" s="25"/>
      <c r="X55" s="25" t="s">
        <v>4573</v>
      </c>
    </row>
    <row r="56" spans="1:24" ht="57">
      <c r="A56" s="22"/>
      <c r="B56" s="22">
        <v>2020</v>
      </c>
      <c r="C56" s="23" t="s">
        <v>29</v>
      </c>
      <c r="D56" s="24">
        <v>2002040601</v>
      </c>
      <c r="E56" s="25" t="s">
        <v>4574</v>
      </c>
      <c r="F56" s="25" t="s">
        <v>31</v>
      </c>
      <c r="G56" s="25" t="s">
        <v>32</v>
      </c>
      <c r="H56" s="26" t="s">
        <v>1730</v>
      </c>
      <c r="I56" s="25" t="s">
        <v>34</v>
      </c>
      <c r="J56" s="25">
        <v>1.55</v>
      </c>
      <c r="K56" s="28">
        <v>44136</v>
      </c>
      <c r="L56" s="25" t="s">
        <v>35</v>
      </c>
      <c r="M56" s="25" t="s">
        <v>36</v>
      </c>
      <c r="N56" s="26">
        <v>60.45</v>
      </c>
      <c r="O56" s="26">
        <v>60.45</v>
      </c>
      <c r="P56" s="25"/>
      <c r="Q56" s="25"/>
      <c r="R56" s="26" t="s">
        <v>1730</v>
      </c>
      <c r="S56" s="25">
        <v>260</v>
      </c>
      <c r="T56" s="25" t="s">
        <v>37</v>
      </c>
      <c r="U56" s="25"/>
      <c r="V56" s="25"/>
      <c r="W56" s="25"/>
      <c r="X56" s="25" t="s">
        <v>4575</v>
      </c>
    </row>
    <row r="57" spans="1:24" ht="42.75">
      <c r="A57" s="22"/>
      <c r="B57" s="22">
        <v>2020</v>
      </c>
      <c r="C57" s="23" t="s">
        <v>29</v>
      </c>
      <c r="D57" s="24" t="s">
        <v>4576</v>
      </c>
      <c r="E57" s="25" t="s">
        <v>4577</v>
      </c>
      <c r="F57" s="25" t="s">
        <v>31</v>
      </c>
      <c r="G57" s="25" t="s">
        <v>32</v>
      </c>
      <c r="H57" s="26" t="s">
        <v>1573</v>
      </c>
      <c r="I57" s="25" t="s">
        <v>34</v>
      </c>
      <c r="J57" s="25">
        <v>1.3</v>
      </c>
      <c r="K57" s="28">
        <v>44136</v>
      </c>
      <c r="L57" s="25" t="s">
        <v>35</v>
      </c>
      <c r="M57" s="25" t="s">
        <v>36</v>
      </c>
      <c r="N57" s="26">
        <v>62.4</v>
      </c>
      <c r="O57" s="26">
        <v>62.4</v>
      </c>
      <c r="P57" s="25"/>
      <c r="Q57" s="25"/>
      <c r="R57" s="26" t="s">
        <v>1573</v>
      </c>
      <c r="S57" s="25">
        <v>285</v>
      </c>
      <c r="T57" s="25" t="s">
        <v>37</v>
      </c>
      <c r="U57" s="25"/>
      <c r="V57" s="25"/>
      <c r="W57" s="25"/>
      <c r="X57" s="25" t="s">
        <v>4578</v>
      </c>
    </row>
    <row r="58" spans="1:24" ht="42.75">
      <c r="A58" s="22"/>
      <c r="B58" s="22">
        <v>2020</v>
      </c>
      <c r="C58" s="23" t="s">
        <v>29</v>
      </c>
      <c r="D58" s="24" t="s">
        <v>4579</v>
      </c>
      <c r="E58" s="25" t="s">
        <v>4577</v>
      </c>
      <c r="F58" s="25" t="s">
        <v>31</v>
      </c>
      <c r="G58" s="25" t="s">
        <v>32</v>
      </c>
      <c r="H58" s="26" t="s">
        <v>1573</v>
      </c>
      <c r="I58" s="25" t="s">
        <v>34</v>
      </c>
      <c r="J58" s="25">
        <v>0.5</v>
      </c>
      <c r="K58" s="28">
        <v>44136</v>
      </c>
      <c r="L58" s="25" t="s">
        <v>35</v>
      </c>
      <c r="M58" s="25" t="s">
        <v>36</v>
      </c>
      <c r="N58" s="26">
        <v>24</v>
      </c>
      <c r="O58" s="26">
        <v>24</v>
      </c>
      <c r="P58" s="25"/>
      <c r="Q58" s="25"/>
      <c r="R58" s="26" t="s">
        <v>1573</v>
      </c>
      <c r="S58" s="25">
        <v>285</v>
      </c>
      <c r="T58" s="25" t="s">
        <v>37</v>
      </c>
      <c r="U58" s="25"/>
      <c r="V58" s="25"/>
      <c r="W58" s="25"/>
      <c r="X58" s="25" t="s">
        <v>4580</v>
      </c>
    </row>
    <row r="59" spans="1:24" ht="42.75">
      <c r="A59" s="22"/>
      <c r="B59" s="22">
        <v>2020</v>
      </c>
      <c r="C59" s="23" t="s">
        <v>29</v>
      </c>
      <c r="D59" s="24" t="s">
        <v>4581</v>
      </c>
      <c r="E59" s="25" t="s">
        <v>4582</v>
      </c>
      <c r="F59" s="25" t="s">
        <v>31</v>
      </c>
      <c r="G59" s="25" t="s">
        <v>32</v>
      </c>
      <c r="H59" s="26" t="s">
        <v>1068</v>
      </c>
      <c r="I59" s="25" t="s">
        <v>34</v>
      </c>
      <c r="J59" s="25">
        <v>1</v>
      </c>
      <c r="K59" s="28">
        <v>44136</v>
      </c>
      <c r="L59" s="25" t="s">
        <v>35</v>
      </c>
      <c r="M59" s="25" t="s">
        <v>36</v>
      </c>
      <c r="N59" s="26">
        <v>39</v>
      </c>
      <c r="O59" s="26">
        <v>39</v>
      </c>
      <c r="P59" s="25"/>
      <c r="Q59" s="25"/>
      <c r="R59" s="26" t="s">
        <v>1068</v>
      </c>
      <c r="S59" s="25">
        <v>285</v>
      </c>
      <c r="T59" s="25" t="s">
        <v>37</v>
      </c>
      <c r="U59" s="25"/>
      <c r="V59" s="25"/>
      <c r="W59" s="25"/>
      <c r="X59" s="25" t="s">
        <v>4583</v>
      </c>
    </row>
    <row r="60" spans="1:24" ht="42.75" customHeight="1">
      <c r="A60" s="22"/>
      <c r="B60" s="22">
        <v>2020</v>
      </c>
      <c r="C60" s="23" t="s">
        <v>29</v>
      </c>
      <c r="D60" s="24">
        <v>2002090401</v>
      </c>
      <c r="E60" s="25" t="s">
        <v>4584</v>
      </c>
      <c r="F60" s="25" t="s">
        <v>31</v>
      </c>
      <c r="G60" s="25" t="s">
        <v>32</v>
      </c>
      <c r="H60" s="26" t="s">
        <v>490</v>
      </c>
      <c r="I60" s="25" t="s">
        <v>34</v>
      </c>
      <c r="J60" s="25">
        <v>0.129</v>
      </c>
      <c r="K60" s="28">
        <v>44136</v>
      </c>
      <c r="L60" s="25" t="s">
        <v>35</v>
      </c>
      <c r="M60" s="25" t="s">
        <v>36</v>
      </c>
      <c r="N60" s="25">
        <v>4.998</v>
      </c>
      <c r="O60" s="25">
        <v>4.998</v>
      </c>
      <c r="P60" s="25"/>
      <c r="Q60" s="25"/>
      <c r="R60" s="26" t="s">
        <v>490</v>
      </c>
      <c r="S60" s="25">
        <v>50</v>
      </c>
      <c r="T60" s="25" t="s">
        <v>37</v>
      </c>
      <c r="U60" s="25"/>
      <c r="V60" s="25"/>
      <c r="W60" s="25"/>
      <c r="X60" s="25" t="s">
        <v>4585</v>
      </c>
    </row>
    <row r="61" spans="1:24" ht="42.75" customHeight="1">
      <c r="A61" s="22"/>
      <c r="B61" s="22">
        <v>2020</v>
      </c>
      <c r="C61" s="23" t="s">
        <v>29</v>
      </c>
      <c r="D61" s="24">
        <v>2002090201</v>
      </c>
      <c r="E61" s="25" t="s">
        <v>4586</v>
      </c>
      <c r="F61" s="25" t="s">
        <v>31</v>
      </c>
      <c r="G61" s="25" t="s">
        <v>32</v>
      </c>
      <c r="H61" s="26" t="s">
        <v>4587</v>
      </c>
      <c r="I61" s="25" t="s">
        <v>34</v>
      </c>
      <c r="J61" s="25">
        <v>0.099</v>
      </c>
      <c r="K61" s="28">
        <v>44136</v>
      </c>
      <c r="L61" s="25" t="s">
        <v>35</v>
      </c>
      <c r="M61" s="25" t="s">
        <v>36</v>
      </c>
      <c r="N61" s="25">
        <v>4.752</v>
      </c>
      <c r="O61" s="25">
        <v>4.752</v>
      </c>
      <c r="P61" s="25"/>
      <c r="Q61" s="25"/>
      <c r="R61" s="26" t="s">
        <v>4587</v>
      </c>
      <c r="S61" s="25">
        <v>30</v>
      </c>
      <c r="T61" s="25" t="s">
        <v>37</v>
      </c>
      <c r="U61" s="25"/>
      <c r="V61" s="25"/>
      <c r="W61" s="25"/>
      <c r="X61" s="25" t="s">
        <v>4588</v>
      </c>
    </row>
    <row r="62" spans="1:24" ht="42.75">
      <c r="A62" s="22"/>
      <c r="B62" s="22">
        <v>2020</v>
      </c>
      <c r="C62" s="23" t="s">
        <v>29</v>
      </c>
      <c r="D62" s="24" t="s">
        <v>4589</v>
      </c>
      <c r="E62" s="25" t="s">
        <v>4590</v>
      </c>
      <c r="F62" s="25" t="s">
        <v>31</v>
      </c>
      <c r="G62" s="25" t="s">
        <v>32</v>
      </c>
      <c r="H62" s="26" t="s">
        <v>2075</v>
      </c>
      <c r="I62" s="25" t="s">
        <v>34</v>
      </c>
      <c r="J62" s="25">
        <v>1.5</v>
      </c>
      <c r="K62" s="28">
        <v>44136</v>
      </c>
      <c r="L62" s="25" t="s">
        <v>35</v>
      </c>
      <c r="M62" s="25" t="s">
        <v>36</v>
      </c>
      <c r="N62" s="25">
        <v>48.75</v>
      </c>
      <c r="O62" s="25">
        <v>48.75</v>
      </c>
      <c r="P62" s="25"/>
      <c r="Q62" s="25"/>
      <c r="R62" s="26" t="s">
        <v>2075</v>
      </c>
      <c r="S62" s="25">
        <v>1680</v>
      </c>
      <c r="T62" s="25" t="s">
        <v>37</v>
      </c>
      <c r="U62" s="25"/>
      <c r="V62" s="25"/>
      <c r="W62" s="25"/>
      <c r="X62" s="25" t="s">
        <v>4591</v>
      </c>
    </row>
    <row r="63" spans="1:24" ht="28.5">
      <c r="A63" s="22"/>
      <c r="B63" s="22">
        <v>2020</v>
      </c>
      <c r="C63" s="23" t="s">
        <v>29</v>
      </c>
      <c r="D63" s="24" t="s">
        <v>4592</v>
      </c>
      <c r="E63" s="25" t="s">
        <v>4593</v>
      </c>
      <c r="F63" s="27" t="s">
        <v>2932</v>
      </c>
      <c r="G63" s="25" t="s">
        <v>32</v>
      </c>
      <c r="H63" s="26" t="s">
        <v>2075</v>
      </c>
      <c r="I63" s="27" t="s">
        <v>1550</v>
      </c>
      <c r="J63" s="25">
        <v>16</v>
      </c>
      <c r="K63" s="28">
        <v>44136</v>
      </c>
      <c r="L63" s="27" t="s">
        <v>1551</v>
      </c>
      <c r="M63" s="25" t="s">
        <v>36</v>
      </c>
      <c r="N63" s="26">
        <v>59.5</v>
      </c>
      <c r="O63" s="26">
        <v>59.5</v>
      </c>
      <c r="P63" s="25"/>
      <c r="Q63" s="25"/>
      <c r="R63" s="26" t="s">
        <v>2075</v>
      </c>
      <c r="S63" s="25">
        <v>575</v>
      </c>
      <c r="T63" s="25" t="s">
        <v>37</v>
      </c>
      <c r="U63" s="25"/>
      <c r="V63" s="25"/>
      <c r="W63" s="25"/>
      <c r="X63" s="25" t="s">
        <v>4594</v>
      </c>
    </row>
    <row r="64" spans="1:24" ht="42.75">
      <c r="A64" s="22"/>
      <c r="B64" s="22">
        <v>2020</v>
      </c>
      <c r="C64" s="23" t="s">
        <v>29</v>
      </c>
      <c r="D64" s="24" t="s">
        <v>4595</v>
      </c>
      <c r="E64" s="25" t="s">
        <v>4596</v>
      </c>
      <c r="F64" s="25" t="s">
        <v>31</v>
      </c>
      <c r="G64" s="25" t="s">
        <v>32</v>
      </c>
      <c r="H64" s="26" t="s">
        <v>4101</v>
      </c>
      <c r="I64" s="25" t="s">
        <v>34</v>
      </c>
      <c r="J64" s="25">
        <v>1.8</v>
      </c>
      <c r="K64" s="28">
        <v>44136</v>
      </c>
      <c r="L64" s="25" t="s">
        <v>35</v>
      </c>
      <c r="M64" s="25" t="s">
        <v>36</v>
      </c>
      <c r="N64" s="26">
        <v>70.2</v>
      </c>
      <c r="O64" s="26">
        <v>70.2</v>
      </c>
      <c r="P64" s="25"/>
      <c r="Q64" s="25"/>
      <c r="R64" s="26" t="s">
        <v>4101</v>
      </c>
      <c r="S64" s="25">
        <v>130</v>
      </c>
      <c r="T64" s="25" t="s">
        <v>37</v>
      </c>
      <c r="U64" s="25"/>
      <c r="V64" s="25"/>
      <c r="W64" s="25"/>
      <c r="X64" s="25" t="s">
        <v>4597</v>
      </c>
    </row>
    <row r="65" spans="1:24" ht="42.75">
      <c r="A65" s="22"/>
      <c r="B65" s="22">
        <v>2020</v>
      </c>
      <c r="C65" s="23" t="s">
        <v>29</v>
      </c>
      <c r="D65" s="24">
        <v>2002090301</v>
      </c>
      <c r="E65" s="25" t="s">
        <v>4598</v>
      </c>
      <c r="F65" s="25" t="s">
        <v>31</v>
      </c>
      <c r="G65" s="25" t="s">
        <v>32</v>
      </c>
      <c r="H65" s="26" t="s">
        <v>476</v>
      </c>
      <c r="I65" s="25" t="s">
        <v>34</v>
      </c>
      <c r="J65" s="25">
        <v>1</v>
      </c>
      <c r="K65" s="28">
        <v>44136</v>
      </c>
      <c r="L65" s="25" t="s">
        <v>35</v>
      </c>
      <c r="M65" s="25" t="s">
        <v>36</v>
      </c>
      <c r="N65" s="26">
        <v>39</v>
      </c>
      <c r="O65" s="26">
        <v>39</v>
      </c>
      <c r="P65" s="25"/>
      <c r="Q65" s="25"/>
      <c r="R65" s="26" t="s">
        <v>476</v>
      </c>
      <c r="S65" s="25">
        <v>1500</v>
      </c>
      <c r="T65" s="25" t="s">
        <v>37</v>
      </c>
      <c r="U65" s="25"/>
      <c r="V65" s="25"/>
      <c r="W65" s="25"/>
      <c r="X65" s="25" t="s">
        <v>4599</v>
      </c>
    </row>
    <row r="66" spans="1:24" ht="42.75">
      <c r="A66" s="22"/>
      <c r="B66" s="22">
        <v>2020</v>
      </c>
      <c r="C66" s="23" t="s">
        <v>29</v>
      </c>
      <c r="D66" s="24" t="s">
        <v>4600</v>
      </c>
      <c r="E66" s="25" t="s">
        <v>4601</v>
      </c>
      <c r="F66" s="25" t="s">
        <v>31</v>
      </c>
      <c r="G66" s="25" t="s">
        <v>32</v>
      </c>
      <c r="H66" s="26" t="s">
        <v>640</v>
      </c>
      <c r="I66" s="25" t="s">
        <v>34</v>
      </c>
      <c r="J66" s="25">
        <v>0.65</v>
      </c>
      <c r="K66" s="28">
        <v>44136</v>
      </c>
      <c r="L66" s="25" t="s">
        <v>35</v>
      </c>
      <c r="M66" s="25" t="s">
        <v>36</v>
      </c>
      <c r="N66" s="26">
        <v>25.35</v>
      </c>
      <c r="O66" s="26">
        <v>25.35</v>
      </c>
      <c r="P66" s="25"/>
      <c r="Q66" s="25"/>
      <c r="R66" s="26" t="s">
        <v>640</v>
      </c>
      <c r="S66" s="25">
        <v>300</v>
      </c>
      <c r="T66" s="25" t="s">
        <v>37</v>
      </c>
      <c r="U66" s="25"/>
      <c r="V66" s="25"/>
      <c r="W66" s="25"/>
      <c r="X66" s="25" t="s">
        <v>4602</v>
      </c>
    </row>
    <row r="67" spans="1:24" ht="42.75">
      <c r="A67" s="22"/>
      <c r="B67" s="22">
        <v>2020</v>
      </c>
      <c r="C67" s="23" t="s">
        <v>29</v>
      </c>
      <c r="D67" s="24" t="s">
        <v>4603</v>
      </c>
      <c r="E67" s="25" t="s">
        <v>4601</v>
      </c>
      <c r="F67" s="25" t="s">
        <v>31</v>
      </c>
      <c r="G67" s="25" t="s">
        <v>32</v>
      </c>
      <c r="H67" s="26" t="s">
        <v>640</v>
      </c>
      <c r="I67" s="25" t="s">
        <v>34</v>
      </c>
      <c r="J67" s="25">
        <v>0.7</v>
      </c>
      <c r="K67" s="28">
        <v>44136</v>
      </c>
      <c r="L67" s="25" t="s">
        <v>35</v>
      </c>
      <c r="M67" s="25" t="s">
        <v>36</v>
      </c>
      <c r="N67" s="26">
        <v>27.3</v>
      </c>
      <c r="O67" s="26">
        <v>27.3</v>
      </c>
      <c r="P67" s="25"/>
      <c r="Q67" s="25"/>
      <c r="R67" s="26" t="s">
        <v>640</v>
      </c>
      <c r="S67" s="25">
        <v>295</v>
      </c>
      <c r="T67" s="25" t="s">
        <v>37</v>
      </c>
      <c r="U67" s="25"/>
      <c r="V67" s="25"/>
      <c r="W67" s="25"/>
      <c r="X67" s="25" t="s">
        <v>4604</v>
      </c>
    </row>
    <row r="68" spans="1:24" ht="42.75">
      <c r="A68" s="22"/>
      <c r="B68" s="22">
        <v>2020</v>
      </c>
      <c r="C68" s="23" t="s">
        <v>29</v>
      </c>
      <c r="D68" s="24" t="s">
        <v>4605</v>
      </c>
      <c r="E68" s="25" t="s">
        <v>4606</v>
      </c>
      <c r="F68" s="25" t="s">
        <v>31</v>
      </c>
      <c r="G68" s="25" t="s">
        <v>32</v>
      </c>
      <c r="H68" s="26" t="s">
        <v>2756</v>
      </c>
      <c r="I68" s="25" t="s">
        <v>34</v>
      </c>
      <c r="J68" s="25">
        <v>2</v>
      </c>
      <c r="K68" s="28">
        <v>44136</v>
      </c>
      <c r="L68" s="25" t="s">
        <v>35</v>
      </c>
      <c r="M68" s="25" t="s">
        <v>36</v>
      </c>
      <c r="N68" s="26">
        <v>88</v>
      </c>
      <c r="O68" s="26">
        <v>88</v>
      </c>
      <c r="P68" s="25"/>
      <c r="Q68" s="25"/>
      <c r="R68" s="26" t="s">
        <v>2756</v>
      </c>
      <c r="S68" s="25">
        <v>2440</v>
      </c>
      <c r="T68" s="25" t="s">
        <v>37</v>
      </c>
      <c r="U68" s="25"/>
      <c r="V68" s="25"/>
      <c r="W68" s="25"/>
      <c r="X68" s="25" t="s">
        <v>4607</v>
      </c>
    </row>
    <row r="69" spans="1:24" ht="42.75">
      <c r="A69" s="22"/>
      <c r="B69" s="22">
        <v>2020</v>
      </c>
      <c r="C69" s="23" t="s">
        <v>29</v>
      </c>
      <c r="D69" s="24" t="s">
        <v>4608</v>
      </c>
      <c r="E69" s="25" t="s">
        <v>4609</v>
      </c>
      <c r="F69" s="25" t="s">
        <v>31</v>
      </c>
      <c r="G69" s="25" t="s">
        <v>32</v>
      </c>
      <c r="H69" s="26" t="s">
        <v>1720</v>
      </c>
      <c r="I69" s="25" t="s">
        <v>34</v>
      </c>
      <c r="J69" s="25">
        <v>1</v>
      </c>
      <c r="K69" s="28">
        <v>44136</v>
      </c>
      <c r="L69" s="25" t="s">
        <v>35</v>
      </c>
      <c r="M69" s="25" t="s">
        <v>36</v>
      </c>
      <c r="N69" s="26">
        <v>44</v>
      </c>
      <c r="O69" s="26">
        <v>44</v>
      </c>
      <c r="P69" s="25"/>
      <c r="Q69" s="25"/>
      <c r="R69" s="26" t="s">
        <v>1720</v>
      </c>
      <c r="S69" s="25">
        <v>345</v>
      </c>
      <c r="T69" s="25" t="s">
        <v>37</v>
      </c>
      <c r="U69" s="25"/>
      <c r="V69" s="25"/>
      <c r="W69" s="25"/>
      <c r="X69" s="25" t="s">
        <v>4610</v>
      </c>
    </row>
    <row r="70" spans="1:24" ht="71.25">
      <c r="A70" s="22"/>
      <c r="B70" s="22">
        <v>2020</v>
      </c>
      <c r="C70" s="23" t="s">
        <v>29</v>
      </c>
      <c r="D70" s="24">
        <v>2002020501</v>
      </c>
      <c r="E70" s="25" t="s">
        <v>4611</v>
      </c>
      <c r="F70" s="25" t="s">
        <v>31</v>
      </c>
      <c r="G70" s="25" t="s">
        <v>32</v>
      </c>
      <c r="H70" s="26" t="s">
        <v>582</v>
      </c>
      <c r="I70" s="25" t="s">
        <v>34</v>
      </c>
      <c r="J70" s="25">
        <v>3.334</v>
      </c>
      <c r="K70" s="28">
        <v>44136</v>
      </c>
      <c r="L70" s="25" t="s">
        <v>35</v>
      </c>
      <c r="M70" s="25" t="s">
        <v>36</v>
      </c>
      <c r="N70" s="26">
        <v>152.4</v>
      </c>
      <c r="O70" s="26">
        <v>152.4</v>
      </c>
      <c r="P70" s="25"/>
      <c r="Q70" s="25"/>
      <c r="R70" s="26" t="s">
        <v>582</v>
      </c>
      <c r="S70" s="25">
        <v>700</v>
      </c>
      <c r="T70" s="25" t="s">
        <v>37</v>
      </c>
      <c r="U70" s="25"/>
      <c r="V70" s="25"/>
      <c r="W70" s="25"/>
      <c r="X70" s="25" t="s">
        <v>4612</v>
      </c>
    </row>
    <row r="71" spans="1:24" ht="42.75">
      <c r="A71" s="22"/>
      <c r="B71" s="22">
        <v>2020</v>
      </c>
      <c r="C71" s="23" t="s">
        <v>29</v>
      </c>
      <c r="D71" s="24">
        <v>2002020401</v>
      </c>
      <c r="E71" s="25" t="s">
        <v>4613</v>
      </c>
      <c r="F71" s="25" t="s">
        <v>31</v>
      </c>
      <c r="G71" s="25" t="s">
        <v>32</v>
      </c>
      <c r="H71" s="26" t="s">
        <v>1141</v>
      </c>
      <c r="I71" s="25" t="s">
        <v>34</v>
      </c>
      <c r="J71" s="25">
        <v>2.2</v>
      </c>
      <c r="K71" s="28">
        <v>44136</v>
      </c>
      <c r="L71" s="25" t="s">
        <v>35</v>
      </c>
      <c r="M71" s="25" t="s">
        <v>36</v>
      </c>
      <c r="N71" s="25">
        <v>31.2</v>
      </c>
      <c r="O71" s="25">
        <v>31.2</v>
      </c>
      <c r="P71" s="25"/>
      <c r="Q71" s="25"/>
      <c r="R71" s="26" t="s">
        <v>1141</v>
      </c>
      <c r="S71" s="25">
        <v>1100</v>
      </c>
      <c r="T71" s="25" t="s">
        <v>37</v>
      </c>
      <c r="U71" s="25"/>
      <c r="V71" s="25"/>
      <c r="W71" s="25"/>
      <c r="X71" s="25" t="s">
        <v>4614</v>
      </c>
    </row>
    <row r="72" spans="1:24" ht="42.75">
      <c r="A72" s="22"/>
      <c r="B72" s="22">
        <v>2020</v>
      </c>
      <c r="C72" s="23" t="s">
        <v>29</v>
      </c>
      <c r="D72" s="24" t="s">
        <v>4615</v>
      </c>
      <c r="E72" s="25" t="s">
        <v>4616</v>
      </c>
      <c r="F72" s="25" t="s">
        <v>31</v>
      </c>
      <c r="G72" s="25" t="s">
        <v>32</v>
      </c>
      <c r="H72" s="26" t="s">
        <v>212</v>
      </c>
      <c r="I72" s="25" t="s">
        <v>34</v>
      </c>
      <c r="J72" s="25">
        <v>1.9</v>
      </c>
      <c r="K72" s="28">
        <v>44136</v>
      </c>
      <c r="L72" s="25" t="s">
        <v>35</v>
      </c>
      <c r="M72" s="25" t="s">
        <v>36</v>
      </c>
      <c r="N72" s="26">
        <v>74.1</v>
      </c>
      <c r="O72" s="26">
        <v>74.1</v>
      </c>
      <c r="P72" s="25"/>
      <c r="Q72" s="25"/>
      <c r="R72" s="26" t="s">
        <v>212</v>
      </c>
      <c r="S72" s="25">
        <v>365</v>
      </c>
      <c r="T72" s="25" t="s">
        <v>37</v>
      </c>
      <c r="U72" s="25"/>
      <c r="V72" s="25"/>
      <c r="W72" s="25"/>
      <c r="X72" s="25" t="s">
        <v>4617</v>
      </c>
    </row>
    <row r="73" spans="1:24" ht="42.75">
      <c r="A73" s="22"/>
      <c r="B73" s="22">
        <v>2020</v>
      </c>
      <c r="C73" s="23" t="s">
        <v>29</v>
      </c>
      <c r="D73" s="24" t="s">
        <v>4618</v>
      </c>
      <c r="E73" s="25" t="s">
        <v>4619</v>
      </c>
      <c r="F73" s="25" t="s">
        <v>31</v>
      </c>
      <c r="G73" s="25" t="s">
        <v>32</v>
      </c>
      <c r="H73" s="26" t="s">
        <v>3506</v>
      </c>
      <c r="I73" s="25" t="s">
        <v>34</v>
      </c>
      <c r="J73" s="25">
        <v>0.6</v>
      </c>
      <c r="K73" s="28">
        <v>44136</v>
      </c>
      <c r="L73" s="25" t="s">
        <v>35</v>
      </c>
      <c r="M73" s="25" t="s">
        <v>36</v>
      </c>
      <c r="N73" s="26">
        <v>23.4</v>
      </c>
      <c r="O73" s="26">
        <v>23.4</v>
      </c>
      <c r="P73" s="25"/>
      <c r="Q73" s="25"/>
      <c r="R73" s="26" t="s">
        <v>3506</v>
      </c>
      <c r="S73" s="25">
        <v>800</v>
      </c>
      <c r="T73" s="25" t="s">
        <v>37</v>
      </c>
      <c r="U73" s="25"/>
      <c r="V73" s="25"/>
      <c r="W73" s="25"/>
      <c r="X73" s="25" t="s">
        <v>4620</v>
      </c>
    </row>
    <row r="74" spans="1:24" ht="42.75">
      <c r="A74" s="22"/>
      <c r="B74" s="22">
        <v>2020</v>
      </c>
      <c r="C74" s="23" t="s">
        <v>29</v>
      </c>
      <c r="D74" s="24" t="s">
        <v>4621</v>
      </c>
      <c r="E74" s="25" t="s">
        <v>4622</v>
      </c>
      <c r="F74" s="25" t="s">
        <v>31</v>
      </c>
      <c r="G74" s="25" t="s">
        <v>32</v>
      </c>
      <c r="H74" s="26" t="s">
        <v>3939</v>
      </c>
      <c r="I74" s="25" t="s">
        <v>34</v>
      </c>
      <c r="J74" s="25">
        <v>1.1</v>
      </c>
      <c r="K74" s="28">
        <v>44136</v>
      </c>
      <c r="L74" s="25" t="s">
        <v>35</v>
      </c>
      <c r="M74" s="25" t="s">
        <v>36</v>
      </c>
      <c r="N74" s="26">
        <v>42.9</v>
      </c>
      <c r="O74" s="26">
        <v>42.9</v>
      </c>
      <c r="P74" s="25"/>
      <c r="Q74" s="25"/>
      <c r="R74" s="26" t="s">
        <v>3939</v>
      </c>
      <c r="S74" s="25">
        <v>150</v>
      </c>
      <c r="T74" s="25" t="s">
        <v>37</v>
      </c>
      <c r="U74" s="25"/>
      <c r="V74" s="25"/>
      <c r="W74" s="25"/>
      <c r="X74" s="25" t="s">
        <v>4623</v>
      </c>
    </row>
    <row r="75" spans="1:24" ht="42.75">
      <c r="A75" s="22"/>
      <c r="B75" s="22">
        <v>2020</v>
      </c>
      <c r="C75" s="23" t="s">
        <v>29</v>
      </c>
      <c r="D75" s="24" t="s">
        <v>4624</v>
      </c>
      <c r="E75" s="25" t="s">
        <v>4625</v>
      </c>
      <c r="F75" s="25" t="s">
        <v>31</v>
      </c>
      <c r="G75" s="25" t="s">
        <v>32</v>
      </c>
      <c r="H75" s="26" t="s">
        <v>2729</v>
      </c>
      <c r="I75" s="25" t="s">
        <v>34</v>
      </c>
      <c r="J75" s="25">
        <v>1.1</v>
      </c>
      <c r="K75" s="28">
        <v>44136</v>
      </c>
      <c r="L75" s="25" t="s">
        <v>35</v>
      </c>
      <c r="M75" s="25" t="s">
        <v>36</v>
      </c>
      <c r="N75" s="26">
        <v>42.9</v>
      </c>
      <c r="O75" s="26">
        <v>42.9</v>
      </c>
      <c r="P75" s="25"/>
      <c r="Q75" s="25"/>
      <c r="R75" s="26" t="s">
        <v>2729</v>
      </c>
      <c r="S75" s="25">
        <v>350</v>
      </c>
      <c r="T75" s="25" t="s">
        <v>37</v>
      </c>
      <c r="U75" s="25"/>
      <c r="V75" s="25"/>
      <c r="W75" s="25"/>
      <c r="X75" s="25" t="s">
        <v>4626</v>
      </c>
    </row>
    <row r="76" spans="1:24" ht="42.75">
      <c r="A76" s="22"/>
      <c r="B76" s="22">
        <v>2020</v>
      </c>
      <c r="C76" s="23" t="s">
        <v>29</v>
      </c>
      <c r="D76" s="24" t="s">
        <v>4627</v>
      </c>
      <c r="E76" s="25" t="s">
        <v>4628</v>
      </c>
      <c r="F76" s="25" t="s">
        <v>31</v>
      </c>
      <c r="G76" s="25" t="s">
        <v>32</v>
      </c>
      <c r="H76" s="26" t="s">
        <v>1543</v>
      </c>
      <c r="I76" s="25" t="s">
        <v>34</v>
      </c>
      <c r="J76" s="25">
        <v>1</v>
      </c>
      <c r="K76" s="28">
        <v>44136</v>
      </c>
      <c r="L76" s="25" t="s">
        <v>35</v>
      </c>
      <c r="M76" s="25" t="s">
        <v>36</v>
      </c>
      <c r="N76" s="26">
        <v>39</v>
      </c>
      <c r="O76" s="26">
        <v>39</v>
      </c>
      <c r="P76" s="25"/>
      <c r="Q76" s="25"/>
      <c r="R76" s="26" t="s">
        <v>1543</v>
      </c>
      <c r="S76" s="25">
        <v>480</v>
      </c>
      <c r="T76" s="25" t="s">
        <v>37</v>
      </c>
      <c r="U76" s="25"/>
      <c r="V76" s="25"/>
      <c r="W76" s="25"/>
      <c r="X76" s="25" t="s">
        <v>4629</v>
      </c>
    </row>
    <row r="77" spans="1:24" ht="42.75">
      <c r="A77" s="22"/>
      <c r="B77" s="22">
        <v>2020</v>
      </c>
      <c r="C77" s="23" t="s">
        <v>29</v>
      </c>
      <c r="D77" s="24" t="s">
        <v>4630</v>
      </c>
      <c r="E77" s="25" t="s">
        <v>4631</v>
      </c>
      <c r="F77" s="25" t="s">
        <v>31</v>
      </c>
      <c r="G77" s="25" t="s">
        <v>32</v>
      </c>
      <c r="H77" s="26" t="s">
        <v>435</v>
      </c>
      <c r="I77" s="25" t="s">
        <v>34</v>
      </c>
      <c r="J77" s="25">
        <v>3</v>
      </c>
      <c r="K77" s="28">
        <v>44136</v>
      </c>
      <c r="L77" s="25" t="s">
        <v>35</v>
      </c>
      <c r="M77" s="25" t="s">
        <v>36</v>
      </c>
      <c r="N77" s="26">
        <v>144</v>
      </c>
      <c r="O77" s="26">
        <v>144</v>
      </c>
      <c r="P77" s="25"/>
      <c r="Q77" s="25"/>
      <c r="R77" s="26" t="s">
        <v>435</v>
      </c>
      <c r="S77" s="25">
        <v>200</v>
      </c>
      <c r="T77" s="25" t="s">
        <v>37</v>
      </c>
      <c r="U77" s="25"/>
      <c r="V77" s="25"/>
      <c r="W77" s="25"/>
      <c r="X77" s="25" t="s">
        <v>4632</v>
      </c>
    </row>
    <row r="78" spans="1:24" ht="42.75">
      <c r="A78" s="22"/>
      <c r="B78" s="22">
        <v>2020</v>
      </c>
      <c r="C78" s="23" t="s">
        <v>29</v>
      </c>
      <c r="D78" s="24" t="s">
        <v>4633</v>
      </c>
      <c r="E78" s="25" t="s">
        <v>4634</v>
      </c>
      <c r="F78" s="25" t="s">
        <v>31</v>
      </c>
      <c r="G78" s="25" t="s">
        <v>32</v>
      </c>
      <c r="H78" s="26" t="s">
        <v>1471</v>
      </c>
      <c r="I78" s="25" t="s">
        <v>34</v>
      </c>
      <c r="J78" s="25">
        <v>3</v>
      </c>
      <c r="K78" s="28">
        <v>44136</v>
      </c>
      <c r="L78" s="25" t="s">
        <v>35</v>
      </c>
      <c r="M78" s="25" t="s">
        <v>36</v>
      </c>
      <c r="N78" s="26">
        <v>117</v>
      </c>
      <c r="O78" s="26">
        <v>117</v>
      </c>
      <c r="P78" s="25"/>
      <c r="Q78" s="25"/>
      <c r="R78" s="26" t="s">
        <v>1471</v>
      </c>
      <c r="S78" s="25">
        <v>1340</v>
      </c>
      <c r="T78" s="25" t="s">
        <v>37</v>
      </c>
      <c r="U78" s="25"/>
      <c r="V78" s="25"/>
      <c r="W78" s="25"/>
      <c r="X78" s="25" t="s">
        <v>4635</v>
      </c>
    </row>
    <row r="79" spans="1:24" ht="42.75">
      <c r="A79" s="22"/>
      <c r="B79" s="22">
        <v>2020</v>
      </c>
      <c r="C79" s="23" t="s">
        <v>29</v>
      </c>
      <c r="D79" s="24" t="s">
        <v>4636</v>
      </c>
      <c r="E79" s="25" t="s">
        <v>4637</v>
      </c>
      <c r="F79" s="25" t="s">
        <v>31</v>
      </c>
      <c r="G79" s="25" t="s">
        <v>32</v>
      </c>
      <c r="H79" s="26" t="s">
        <v>2628</v>
      </c>
      <c r="I79" s="25" t="s">
        <v>34</v>
      </c>
      <c r="J79" s="25">
        <v>1.5</v>
      </c>
      <c r="K79" s="28">
        <v>44136</v>
      </c>
      <c r="L79" s="25" t="s">
        <v>35</v>
      </c>
      <c r="M79" s="25" t="s">
        <v>36</v>
      </c>
      <c r="N79" s="26">
        <v>58.5</v>
      </c>
      <c r="O79" s="26">
        <v>58.5</v>
      </c>
      <c r="P79" s="25"/>
      <c r="Q79" s="25"/>
      <c r="R79" s="26" t="s">
        <v>2628</v>
      </c>
      <c r="S79" s="25">
        <v>960</v>
      </c>
      <c r="T79" s="25" t="s">
        <v>37</v>
      </c>
      <c r="U79" s="25"/>
      <c r="V79" s="25"/>
      <c r="W79" s="25"/>
      <c r="X79" s="25" t="s">
        <v>4638</v>
      </c>
    </row>
    <row r="80" spans="1:24" ht="42.75">
      <c r="A80" s="22"/>
      <c r="B80" s="22">
        <v>2020</v>
      </c>
      <c r="C80" s="23" t="s">
        <v>29</v>
      </c>
      <c r="D80" s="24" t="s">
        <v>4639</v>
      </c>
      <c r="E80" s="25" t="s">
        <v>4640</v>
      </c>
      <c r="F80" s="25" t="s">
        <v>31</v>
      </c>
      <c r="G80" s="25" t="s">
        <v>32</v>
      </c>
      <c r="H80" s="26" t="s">
        <v>2894</v>
      </c>
      <c r="I80" s="25" t="s">
        <v>34</v>
      </c>
      <c r="J80" s="25">
        <v>1</v>
      </c>
      <c r="K80" s="28">
        <v>44136</v>
      </c>
      <c r="L80" s="25" t="s">
        <v>35</v>
      </c>
      <c r="M80" s="25" t="s">
        <v>36</v>
      </c>
      <c r="N80" s="26">
        <v>39</v>
      </c>
      <c r="O80" s="26">
        <v>39</v>
      </c>
      <c r="P80" s="25"/>
      <c r="Q80" s="25"/>
      <c r="R80" s="26" t="s">
        <v>2894</v>
      </c>
      <c r="S80" s="25">
        <v>770</v>
      </c>
      <c r="T80" s="25" t="s">
        <v>37</v>
      </c>
      <c r="U80" s="25"/>
      <c r="V80" s="25"/>
      <c r="W80" s="25"/>
      <c r="X80" s="25" t="s">
        <v>4641</v>
      </c>
    </row>
    <row r="81" spans="1:24" ht="42.75">
      <c r="A81" s="22"/>
      <c r="B81" s="22">
        <v>2020</v>
      </c>
      <c r="C81" s="23" t="s">
        <v>29</v>
      </c>
      <c r="D81" s="24" t="s">
        <v>4642</v>
      </c>
      <c r="E81" s="25" t="s">
        <v>4640</v>
      </c>
      <c r="F81" s="25" t="s">
        <v>31</v>
      </c>
      <c r="G81" s="25" t="s">
        <v>32</v>
      </c>
      <c r="H81" s="26" t="s">
        <v>2894</v>
      </c>
      <c r="I81" s="25" t="s">
        <v>34</v>
      </c>
      <c r="J81" s="25">
        <v>0.7</v>
      </c>
      <c r="K81" s="28">
        <v>44136</v>
      </c>
      <c r="L81" s="25" t="s">
        <v>35</v>
      </c>
      <c r="M81" s="25" t="s">
        <v>36</v>
      </c>
      <c r="N81" s="26">
        <v>27.3</v>
      </c>
      <c r="O81" s="26">
        <v>27.3</v>
      </c>
      <c r="P81" s="25"/>
      <c r="Q81" s="25"/>
      <c r="R81" s="26" t="s">
        <v>2894</v>
      </c>
      <c r="S81" s="25">
        <v>460</v>
      </c>
      <c r="T81" s="25" t="s">
        <v>37</v>
      </c>
      <c r="U81" s="25"/>
      <c r="V81" s="25"/>
      <c r="W81" s="25"/>
      <c r="X81" s="25" t="s">
        <v>4643</v>
      </c>
    </row>
    <row r="82" spans="1:24" ht="42.75">
      <c r="A82" s="22"/>
      <c r="B82" s="22">
        <v>2020</v>
      </c>
      <c r="C82" s="23" t="s">
        <v>29</v>
      </c>
      <c r="D82" s="24" t="s">
        <v>4644</v>
      </c>
      <c r="E82" s="25" t="s">
        <v>4640</v>
      </c>
      <c r="F82" s="25" t="s">
        <v>31</v>
      </c>
      <c r="G82" s="25" t="s">
        <v>32</v>
      </c>
      <c r="H82" s="26" t="s">
        <v>2894</v>
      </c>
      <c r="I82" s="25" t="s">
        <v>34</v>
      </c>
      <c r="J82" s="25">
        <v>1</v>
      </c>
      <c r="K82" s="28">
        <v>44136</v>
      </c>
      <c r="L82" s="25" t="s">
        <v>35</v>
      </c>
      <c r="M82" s="25" t="s">
        <v>36</v>
      </c>
      <c r="N82" s="26">
        <v>39</v>
      </c>
      <c r="O82" s="26">
        <v>39</v>
      </c>
      <c r="P82" s="25"/>
      <c r="Q82" s="25"/>
      <c r="R82" s="26" t="s">
        <v>2894</v>
      </c>
      <c r="S82" s="25">
        <v>765</v>
      </c>
      <c r="T82" s="25" t="s">
        <v>37</v>
      </c>
      <c r="U82" s="25"/>
      <c r="V82" s="25"/>
      <c r="W82" s="25"/>
      <c r="X82" s="25" t="s">
        <v>4645</v>
      </c>
    </row>
    <row r="83" spans="1:24" ht="42.75">
      <c r="A83" s="22"/>
      <c r="B83" s="22">
        <v>2020</v>
      </c>
      <c r="C83" s="23" t="s">
        <v>29</v>
      </c>
      <c r="D83" s="24" t="s">
        <v>4646</v>
      </c>
      <c r="E83" s="25" t="s">
        <v>4647</v>
      </c>
      <c r="F83" s="25" t="s">
        <v>31</v>
      </c>
      <c r="G83" s="25" t="s">
        <v>32</v>
      </c>
      <c r="H83" s="26" t="s">
        <v>2906</v>
      </c>
      <c r="I83" s="25" t="s">
        <v>34</v>
      </c>
      <c r="J83" s="25">
        <v>0.5</v>
      </c>
      <c r="K83" s="28">
        <v>44136</v>
      </c>
      <c r="L83" s="25" t="s">
        <v>35</v>
      </c>
      <c r="M83" s="25" t="s">
        <v>36</v>
      </c>
      <c r="N83" s="26">
        <v>19.5</v>
      </c>
      <c r="O83" s="26">
        <v>19.5</v>
      </c>
      <c r="P83" s="25"/>
      <c r="Q83" s="25"/>
      <c r="R83" s="26" t="s">
        <v>2906</v>
      </c>
      <c r="S83" s="25">
        <v>200</v>
      </c>
      <c r="T83" s="25" t="s">
        <v>37</v>
      </c>
      <c r="U83" s="25"/>
      <c r="V83" s="25"/>
      <c r="W83" s="25"/>
      <c r="X83" s="25" t="s">
        <v>4648</v>
      </c>
    </row>
    <row r="84" spans="1:24" ht="42.75">
      <c r="A84" s="22"/>
      <c r="B84" s="22">
        <v>2020</v>
      </c>
      <c r="C84" s="23" t="s">
        <v>29</v>
      </c>
      <c r="D84" s="24" t="s">
        <v>4649</v>
      </c>
      <c r="E84" s="25" t="s">
        <v>4650</v>
      </c>
      <c r="F84" s="25" t="s">
        <v>31</v>
      </c>
      <c r="G84" s="25" t="s">
        <v>32</v>
      </c>
      <c r="H84" s="26" t="s">
        <v>1178</v>
      </c>
      <c r="I84" s="25" t="s">
        <v>34</v>
      </c>
      <c r="J84" s="25">
        <v>0.8</v>
      </c>
      <c r="K84" s="28">
        <v>44136</v>
      </c>
      <c r="L84" s="25" t="s">
        <v>35</v>
      </c>
      <c r="M84" s="25" t="s">
        <v>36</v>
      </c>
      <c r="N84" s="26">
        <v>31.2</v>
      </c>
      <c r="O84" s="26">
        <v>31.2</v>
      </c>
      <c r="P84" s="25"/>
      <c r="Q84" s="25"/>
      <c r="R84" s="26" t="s">
        <v>1178</v>
      </c>
      <c r="S84" s="25">
        <v>630</v>
      </c>
      <c r="T84" s="25" t="s">
        <v>37</v>
      </c>
      <c r="U84" s="25"/>
      <c r="V84" s="25"/>
      <c r="W84" s="25"/>
      <c r="X84" s="25" t="s">
        <v>4651</v>
      </c>
    </row>
    <row r="85" spans="1:24" ht="42.75">
      <c r="A85" s="22"/>
      <c r="B85" s="22">
        <v>2020</v>
      </c>
      <c r="C85" s="23" t="s">
        <v>29</v>
      </c>
      <c r="D85" s="24">
        <v>2002150102</v>
      </c>
      <c r="E85" s="25" t="s">
        <v>4650</v>
      </c>
      <c r="F85" s="25" t="s">
        <v>31</v>
      </c>
      <c r="G85" s="25" t="s">
        <v>32</v>
      </c>
      <c r="H85" s="26" t="s">
        <v>1178</v>
      </c>
      <c r="I85" s="25" t="s">
        <v>34</v>
      </c>
      <c r="J85" s="25">
        <v>0.65</v>
      </c>
      <c r="K85" s="28">
        <v>44136</v>
      </c>
      <c r="L85" s="25" t="s">
        <v>35</v>
      </c>
      <c r="M85" s="25" t="s">
        <v>36</v>
      </c>
      <c r="N85" s="26">
        <v>25.35</v>
      </c>
      <c r="O85" s="26">
        <v>25.35</v>
      </c>
      <c r="P85" s="25"/>
      <c r="Q85" s="25"/>
      <c r="R85" s="26" t="s">
        <v>1178</v>
      </c>
      <c r="S85" s="25">
        <v>630</v>
      </c>
      <c r="T85" s="25" t="s">
        <v>37</v>
      </c>
      <c r="U85" s="25"/>
      <c r="V85" s="25"/>
      <c r="W85" s="25"/>
      <c r="X85" s="25" t="s">
        <v>4652</v>
      </c>
    </row>
    <row r="86" spans="1:24" ht="42.75">
      <c r="A86" s="22"/>
      <c r="B86" s="22">
        <v>2020</v>
      </c>
      <c r="C86" s="23" t="s">
        <v>29</v>
      </c>
      <c r="D86" s="24">
        <v>2002110301</v>
      </c>
      <c r="E86" s="25" t="s">
        <v>4653</v>
      </c>
      <c r="F86" s="25" t="s">
        <v>31</v>
      </c>
      <c r="G86" s="25" t="s">
        <v>32</v>
      </c>
      <c r="H86" s="26" t="s">
        <v>1379</v>
      </c>
      <c r="I86" s="25" t="s">
        <v>34</v>
      </c>
      <c r="J86" s="25">
        <v>1.47</v>
      </c>
      <c r="K86" s="28">
        <v>44136</v>
      </c>
      <c r="L86" s="25" t="s">
        <v>35</v>
      </c>
      <c r="M86" s="25" t="s">
        <v>36</v>
      </c>
      <c r="N86" s="26">
        <v>57.33</v>
      </c>
      <c r="O86" s="26">
        <v>57.33</v>
      </c>
      <c r="P86" s="25"/>
      <c r="Q86" s="25"/>
      <c r="R86" s="26" t="s">
        <v>1379</v>
      </c>
      <c r="S86" s="25">
        <v>850</v>
      </c>
      <c r="T86" s="25" t="s">
        <v>37</v>
      </c>
      <c r="U86" s="25"/>
      <c r="V86" s="25"/>
      <c r="W86" s="25"/>
      <c r="X86" s="25" t="s">
        <v>4654</v>
      </c>
    </row>
    <row r="87" spans="1:24" ht="42.75">
      <c r="A87" s="22"/>
      <c r="B87" s="22">
        <v>2020</v>
      </c>
      <c r="C87" s="23" t="s">
        <v>29</v>
      </c>
      <c r="D87" s="24" t="s">
        <v>4655</v>
      </c>
      <c r="E87" s="25" t="s">
        <v>4656</v>
      </c>
      <c r="F87" s="25" t="s">
        <v>31</v>
      </c>
      <c r="G87" s="25" t="s">
        <v>32</v>
      </c>
      <c r="H87" s="26" t="s">
        <v>2770</v>
      </c>
      <c r="I87" s="25" t="s">
        <v>34</v>
      </c>
      <c r="J87" s="25">
        <v>1.3</v>
      </c>
      <c r="K87" s="28">
        <v>44136</v>
      </c>
      <c r="L87" s="25" t="s">
        <v>35</v>
      </c>
      <c r="M87" s="25" t="s">
        <v>36</v>
      </c>
      <c r="N87" s="26">
        <v>62.4</v>
      </c>
      <c r="O87" s="26">
        <v>62.4</v>
      </c>
      <c r="P87" s="25"/>
      <c r="Q87" s="25"/>
      <c r="R87" s="26" t="s">
        <v>2770</v>
      </c>
      <c r="S87" s="25">
        <v>1050</v>
      </c>
      <c r="T87" s="25" t="s">
        <v>37</v>
      </c>
      <c r="U87" s="25"/>
      <c r="V87" s="25"/>
      <c r="W87" s="25"/>
      <c r="X87" s="25" t="s">
        <v>4657</v>
      </c>
    </row>
    <row r="88" spans="1:24" ht="42.75">
      <c r="A88" s="22"/>
      <c r="B88" s="22">
        <v>2020</v>
      </c>
      <c r="C88" s="23" t="s">
        <v>29</v>
      </c>
      <c r="D88" s="24" t="s">
        <v>4658</v>
      </c>
      <c r="E88" s="25" t="s">
        <v>4659</v>
      </c>
      <c r="F88" s="25" t="s">
        <v>31</v>
      </c>
      <c r="G88" s="25" t="s">
        <v>32</v>
      </c>
      <c r="H88" s="26" t="s">
        <v>1052</v>
      </c>
      <c r="I88" s="25" t="s">
        <v>34</v>
      </c>
      <c r="J88" s="25">
        <v>0.2</v>
      </c>
      <c r="K88" s="28">
        <v>44136</v>
      </c>
      <c r="L88" s="25" t="s">
        <v>35</v>
      </c>
      <c r="M88" s="25" t="s">
        <v>36</v>
      </c>
      <c r="N88" s="26">
        <v>9.6</v>
      </c>
      <c r="O88" s="26">
        <v>9.6</v>
      </c>
      <c r="P88" s="25"/>
      <c r="Q88" s="25"/>
      <c r="R88" s="26" t="s">
        <v>1052</v>
      </c>
      <c r="S88" s="25">
        <v>1900</v>
      </c>
      <c r="T88" s="25" t="s">
        <v>37</v>
      </c>
      <c r="U88" s="25"/>
      <c r="V88" s="25"/>
      <c r="W88" s="25"/>
      <c r="X88" s="25" t="s">
        <v>4660</v>
      </c>
    </row>
    <row r="89" spans="1:24" ht="42.75">
      <c r="A89" s="22"/>
      <c r="B89" s="22">
        <v>2020</v>
      </c>
      <c r="C89" s="23" t="s">
        <v>29</v>
      </c>
      <c r="D89" s="24" t="s">
        <v>4661</v>
      </c>
      <c r="E89" s="25" t="s">
        <v>4656</v>
      </c>
      <c r="F89" s="25" t="s">
        <v>31</v>
      </c>
      <c r="G89" s="25" t="s">
        <v>32</v>
      </c>
      <c r="H89" s="26" t="s">
        <v>2770</v>
      </c>
      <c r="I89" s="25" t="s">
        <v>34</v>
      </c>
      <c r="J89" s="25">
        <v>0.31</v>
      </c>
      <c r="K89" s="28">
        <v>44136</v>
      </c>
      <c r="L89" s="25" t="s">
        <v>35</v>
      </c>
      <c r="M89" s="25" t="s">
        <v>36</v>
      </c>
      <c r="N89" s="26">
        <v>12.09</v>
      </c>
      <c r="O89" s="26">
        <v>12.09</v>
      </c>
      <c r="P89" s="25"/>
      <c r="Q89" s="25"/>
      <c r="R89" s="26" t="s">
        <v>2770</v>
      </c>
      <c r="S89" s="25">
        <v>1080</v>
      </c>
      <c r="T89" s="25" t="s">
        <v>37</v>
      </c>
      <c r="U89" s="25"/>
      <c r="V89" s="25"/>
      <c r="W89" s="25"/>
      <c r="X89" s="25" t="s">
        <v>4662</v>
      </c>
    </row>
    <row r="90" spans="1:24" ht="42.75">
      <c r="A90" s="22"/>
      <c r="B90" s="22">
        <v>2020</v>
      </c>
      <c r="C90" s="23" t="s">
        <v>29</v>
      </c>
      <c r="D90" s="24" t="s">
        <v>4663</v>
      </c>
      <c r="E90" s="25" t="s">
        <v>4664</v>
      </c>
      <c r="F90" s="25" t="s">
        <v>31</v>
      </c>
      <c r="G90" s="25" t="s">
        <v>32</v>
      </c>
      <c r="H90" s="26" t="s">
        <v>111</v>
      </c>
      <c r="I90" s="25" t="s">
        <v>34</v>
      </c>
      <c r="J90" s="25">
        <v>0.7</v>
      </c>
      <c r="K90" s="28">
        <v>44136</v>
      </c>
      <c r="L90" s="25" t="s">
        <v>35</v>
      </c>
      <c r="M90" s="25" t="s">
        <v>36</v>
      </c>
      <c r="N90" s="26">
        <v>27.3</v>
      </c>
      <c r="O90" s="26">
        <v>27.3</v>
      </c>
      <c r="P90" s="25"/>
      <c r="Q90" s="25"/>
      <c r="R90" s="26" t="s">
        <v>111</v>
      </c>
      <c r="S90" s="25">
        <v>250</v>
      </c>
      <c r="T90" s="25" t="s">
        <v>37</v>
      </c>
      <c r="U90" s="25"/>
      <c r="V90" s="25"/>
      <c r="W90" s="25"/>
      <c r="X90" s="25" t="s">
        <v>4665</v>
      </c>
    </row>
    <row r="91" spans="1:24" ht="42.75">
      <c r="A91" s="22"/>
      <c r="B91" s="22">
        <v>2020</v>
      </c>
      <c r="C91" s="23" t="s">
        <v>29</v>
      </c>
      <c r="D91" s="24" t="s">
        <v>4666</v>
      </c>
      <c r="E91" s="25" t="s">
        <v>4667</v>
      </c>
      <c r="F91" s="25" t="s">
        <v>31</v>
      </c>
      <c r="G91" s="25" t="s">
        <v>32</v>
      </c>
      <c r="H91" s="26" t="s">
        <v>1598</v>
      </c>
      <c r="I91" s="25" t="s">
        <v>34</v>
      </c>
      <c r="J91" s="25">
        <v>0.5</v>
      </c>
      <c r="K91" s="28">
        <v>44136</v>
      </c>
      <c r="L91" s="25" t="s">
        <v>35</v>
      </c>
      <c r="M91" s="25" t="s">
        <v>36</v>
      </c>
      <c r="N91" s="26">
        <v>19.5</v>
      </c>
      <c r="O91" s="26">
        <v>19.5</v>
      </c>
      <c r="P91" s="25"/>
      <c r="Q91" s="25"/>
      <c r="R91" s="26" t="s">
        <v>1598</v>
      </c>
      <c r="S91" s="25">
        <v>550</v>
      </c>
      <c r="T91" s="25" t="s">
        <v>37</v>
      </c>
      <c r="U91" s="25"/>
      <c r="V91" s="25"/>
      <c r="W91" s="25"/>
      <c r="X91" s="25" t="s">
        <v>4668</v>
      </c>
    </row>
    <row r="92" spans="1:24" ht="42.75">
      <c r="A92" s="22"/>
      <c r="B92" s="22">
        <v>2020</v>
      </c>
      <c r="C92" s="23" t="s">
        <v>29</v>
      </c>
      <c r="D92" s="24" t="s">
        <v>4669</v>
      </c>
      <c r="E92" s="25" t="s">
        <v>4670</v>
      </c>
      <c r="F92" s="25" t="s">
        <v>31</v>
      </c>
      <c r="G92" s="25" t="s">
        <v>32</v>
      </c>
      <c r="H92" s="26" t="s">
        <v>83</v>
      </c>
      <c r="I92" s="27" t="s">
        <v>682</v>
      </c>
      <c r="J92" s="25">
        <v>1000</v>
      </c>
      <c r="K92" s="28">
        <v>44136</v>
      </c>
      <c r="L92" s="25" t="s">
        <v>35</v>
      </c>
      <c r="M92" s="25" t="s">
        <v>36</v>
      </c>
      <c r="N92" s="26">
        <v>15</v>
      </c>
      <c r="O92" s="26">
        <v>15</v>
      </c>
      <c r="P92" s="25"/>
      <c r="Q92" s="25"/>
      <c r="R92" s="26" t="s">
        <v>83</v>
      </c>
      <c r="S92" s="25">
        <v>285</v>
      </c>
      <c r="T92" s="25" t="s">
        <v>37</v>
      </c>
      <c r="U92" s="25"/>
      <c r="V92" s="25"/>
      <c r="W92" s="25"/>
      <c r="X92" s="25" t="s">
        <v>4671</v>
      </c>
    </row>
    <row r="93" spans="1:24" ht="42.75">
      <c r="A93" s="22"/>
      <c r="B93" s="22">
        <v>2020</v>
      </c>
      <c r="C93" s="23" t="s">
        <v>29</v>
      </c>
      <c r="D93" s="24" t="s">
        <v>4672</v>
      </c>
      <c r="E93" s="25" t="s">
        <v>4673</v>
      </c>
      <c r="F93" s="25" t="s">
        <v>31</v>
      </c>
      <c r="G93" s="25" t="s">
        <v>32</v>
      </c>
      <c r="H93" s="26" t="s">
        <v>3771</v>
      </c>
      <c r="I93" s="25" t="s">
        <v>34</v>
      </c>
      <c r="J93" s="25">
        <v>3</v>
      </c>
      <c r="K93" s="28">
        <v>44136</v>
      </c>
      <c r="L93" s="25" t="s">
        <v>35</v>
      </c>
      <c r="M93" s="25" t="s">
        <v>36</v>
      </c>
      <c r="N93" s="26">
        <v>117</v>
      </c>
      <c r="O93" s="26">
        <v>117</v>
      </c>
      <c r="P93" s="25"/>
      <c r="Q93" s="25"/>
      <c r="R93" s="26" t="s">
        <v>3771</v>
      </c>
      <c r="S93" s="25">
        <v>530</v>
      </c>
      <c r="T93" s="25" t="s">
        <v>37</v>
      </c>
      <c r="U93" s="25"/>
      <c r="V93" s="25"/>
      <c r="W93" s="25"/>
      <c r="X93" s="25" t="s">
        <v>4674</v>
      </c>
    </row>
    <row r="94" spans="1:24" ht="57">
      <c r="A94" s="22"/>
      <c r="B94" s="22">
        <v>2020</v>
      </c>
      <c r="C94" s="23" t="s">
        <v>29</v>
      </c>
      <c r="D94" s="24" t="s">
        <v>4675</v>
      </c>
      <c r="E94" s="25" t="s">
        <v>4676</v>
      </c>
      <c r="F94" s="25" t="s">
        <v>31</v>
      </c>
      <c r="G94" s="25" t="s">
        <v>32</v>
      </c>
      <c r="H94" s="26" t="s">
        <v>1062</v>
      </c>
      <c r="I94" s="25" t="s">
        <v>34</v>
      </c>
      <c r="J94" s="25">
        <v>0.51</v>
      </c>
      <c r="K94" s="28">
        <v>44136</v>
      </c>
      <c r="L94" s="25" t="s">
        <v>35</v>
      </c>
      <c r="M94" s="25" t="s">
        <v>36</v>
      </c>
      <c r="N94" s="26">
        <v>39.9</v>
      </c>
      <c r="O94" s="26">
        <v>39.9</v>
      </c>
      <c r="P94" s="25"/>
      <c r="Q94" s="25"/>
      <c r="R94" s="26" t="s">
        <v>1062</v>
      </c>
      <c r="S94" s="25">
        <v>530</v>
      </c>
      <c r="T94" s="25" t="s">
        <v>37</v>
      </c>
      <c r="U94" s="25"/>
      <c r="V94" s="25"/>
      <c r="W94" s="25"/>
      <c r="X94" s="25" t="s">
        <v>4677</v>
      </c>
    </row>
    <row r="95" spans="1:24" ht="42.75">
      <c r="A95" s="22"/>
      <c r="B95" s="22">
        <v>2020</v>
      </c>
      <c r="C95" s="23" t="s">
        <v>29</v>
      </c>
      <c r="D95" s="24">
        <v>2002200301</v>
      </c>
      <c r="E95" s="25" t="s">
        <v>4678</v>
      </c>
      <c r="F95" s="25" t="s">
        <v>31</v>
      </c>
      <c r="G95" s="25" t="s">
        <v>32</v>
      </c>
      <c r="H95" s="26" t="s">
        <v>157</v>
      </c>
      <c r="I95" s="25" t="s">
        <v>34</v>
      </c>
      <c r="J95" s="25">
        <v>1</v>
      </c>
      <c r="K95" s="28">
        <v>44136</v>
      </c>
      <c r="L95" s="25" t="s">
        <v>35</v>
      </c>
      <c r="M95" s="25" t="s">
        <v>36</v>
      </c>
      <c r="N95" s="26">
        <v>39</v>
      </c>
      <c r="O95" s="26">
        <v>39</v>
      </c>
      <c r="P95" s="25"/>
      <c r="Q95" s="25"/>
      <c r="R95" s="26" t="s">
        <v>157</v>
      </c>
      <c r="S95" s="25">
        <v>335</v>
      </c>
      <c r="T95" s="25" t="s">
        <v>37</v>
      </c>
      <c r="U95" s="25"/>
      <c r="V95" s="25"/>
      <c r="W95" s="25"/>
      <c r="X95" s="25" t="s">
        <v>4679</v>
      </c>
    </row>
    <row r="96" spans="1:24" ht="42.75">
      <c r="A96" s="22"/>
      <c r="B96" s="22">
        <v>2020</v>
      </c>
      <c r="C96" s="23" t="s">
        <v>29</v>
      </c>
      <c r="D96" s="24" t="s">
        <v>4680</v>
      </c>
      <c r="E96" s="25" t="s">
        <v>4681</v>
      </c>
      <c r="F96" s="25" t="s">
        <v>31</v>
      </c>
      <c r="G96" s="25" t="s">
        <v>32</v>
      </c>
      <c r="H96" s="26" t="s">
        <v>2508</v>
      </c>
      <c r="I96" s="25" t="s">
        <v>34</v>
      </c>
      <c r="J96" s="25">
        <v>1</v>
      </c>
      <c r="K96" s="28">
        <v>44136</v>
      </c>
      <c r="L96" s="25" t="s">
        <v>35</v>
      </c>
      <c r="M96" s="25" t="s">
        <v>36</v>
      </c>
      <c r="N96" s="26">
        <v>39</v>
      </c>
      <c r="O96" s="26">
        <v>39</v>
      </c>
      <c r="P96" s="25"/>
      <c r="Q96" s="25"/>
      <c r="R96" s="26" t="s">
        <v>2508</v>
      </c>
      <c r="S96" s="25">
        <v>3840</v>
      </c>
      <c r="T96" s="25" t="s">
        <v>37</v>
      </c>
      <c r="U96" s="25"/>
      <c r="V96" s="25"/>
      <c r="W96" s="25"/>
      <c r="X96" s="25" t="s">
        <v>4682</v>
      </c>
    </row>
    <row r="97" spans="1:24" ht="42.75">
      <c r="A97" s="22"/>
      <c r="B97" s="22">
        <v>2020</v>
      </c>
      <c r="C97" s="23" t="s">
        <v>29</v>
      </c>
      <c r="D97" s="24" t="s">
        <v>4683</v>
      </c>
      <c r="E97" s="25" t="s">
        <v>4684</v>
      </c>
      <c r="F97" s="25" t="s">
        <v>31</v>
      </c>
      <c r="G97" s="25" t="s">
        <v>32</v>
      </c>
      <c r="H97" s="26" t="s">
        <v>1205</v>
      </c>
      <c r="I97" s="25" t="s">
        <v>34</v>
      </c>
      <c r="J97" s="25">
        <v>1</v>
      </c>
      <c r="K97" s="28">
        <v>44136</v>
      </c>
      <c r="L97" s="25" t="s">
        <v>35</v>
      </c>
      <c r="M97" s="25" t="s">
        <v>36</v>
      </c>
      <c r="N97" s="26">
        <v>39</v>
      </c>
      <c r="O97" s="26">
        <v>39</v>
      </c>
      <c r="P97" s="25"/>
      <c r="Q97" s="25"/>
      <c r="R97" s="26" t="s">
        <v>1205</v>
      </c>
      <c r="S97" s="25">
        <v>350</v>
      </c>
      <c r="T97" s="25" t="s">
        <v>37</v>
      </c>
      <c r="U97" s="25"/>
      <c r="V97" s="25"/>
      <c r="W97" s="25"/>
      <c r="X97" s="25" t="s">
        <v>4685</v>
      </c>
    </row>
    <row r="98" spans="1:24" ht="42.75">
      <c r="A98" s="22"/>
      <c r="B98" s="22">
        <v>2020</v>
      </c>
      <c r="C98" s="23" t="s">
        <v>29</v>
      </c>
      <c r="D98" s="24" t="s">
        <v>4686</v>
      </c>
      <c r="E98" s="25" t="s">
        <v>4687</v>
      </c>
      <c r="F98" s="25" t="s">
        <v>31</v>
      </c>
      <c r="G98" s="25" t="s">
        <v>32</v>
      </c>
      <c r="H98" s="26" t="s">
        <v>4688</v>
      </c>
      <c r="I98" s="25" t="s">
        <v>34</v>
      </c>
      <c r="J98" s="25">
        <v>1.2</v>
      </c>
      <c r="K98" s="28">
        <v>44136</v>
      </c>
      <c r="L98" s="25" t="s">
        <v>35</v>
      </c>
      <c r="M98" s="25" t="s">
        <v>36</v>
      </c>
      <c r="N98" s="26">
        <v>46.8</v>
      </c>
      <c r="O98" s="26">
        <v>46.8</v>
      </c>
      <c r="P98" s="25"/>
      <c r="Q98" s="25"/>
      <c r="R98" s="26" t="s">
        <v>4688</v>
      </c>
      <c r="S98" s="25">
        <v>120</v>
      </c>
      <c r="T98" s="25" t="s">
        <v>37</v>
      </c>
      <c r="U98" s="25"/>
      <c r="V98" s="25"/>
      <c r="W98" s="25"/>
      <c r="X98" s="25" t="s">
        <v>4689</v>
      </c>
    </row>
    <row r="99" spans="1:24" ht="42.75">
      <c r="A99" s="22"/>
      <c r="B99" s="22">
        <v>2020</v>
      </c>
      <c r="C99" s="23" t="s">
        <v>29</v>
      </c>
      <c r="D99" s="24" t="s">
        <v>4690</v>
      </c>
      <c r="E99" s="25" t="s">
        <v>4691</v>
      </c>
      <c r="F99" s="25" t="s">
        <v>31</v>
      </c>
      <c r="G99" s="25" t="s">
        <v>32</v>
      </c>
      <c r="H99" s="26" t="s">
        <v>1640</v>
      </c>
      <c r="I99" s="25" t="s">
        <v>34</v>
      </c>
      <c r="J99" s="25">
        <v>0.8</v>
      </c>
      <c r="K99" s="28">
        <v>44136</v>
      </c>
      <c r="L99" s="25" t="s">
        <v>35</v>
      </c>
      <c r="M99" s="25" t="s">
        <v>36</v>
      </c>
      <c r="N99" s="26">
        <v>31.2</v>
      </c>
      <c r="O99" s="26">
        <v>31.2</v>
      </c>
      <c r="P99" s="25"/>
      <c r="Q99" s="25"/>
      <c r="R99" s="26" t="s">
        <v>1640</v>
      </c>
      <c r="S99" s="25">
        <v>375</v>
      </c>
      <c r="T99" s="25" t="s">
        <v>37</v>
      </c>
      <c r="U99" s="25"/>
      <c r="V99" s="25"/>
      <c r="W99" s="25"/>
      <c r="X99" s="25" t="s">
        <v>4692</v>
      </c>
    </row>
    <row r="100" spans="1:24" ht="42.75">
      <c r="A100" s="22"/>
      <c r="B100" s="22">
        <v>2020</v>
      </c>
      <c r="C100" s="23" t="s">
        <v>29</v>
      </c>
      <c r="D100" s="24" t="s">
        <v>4693</v>
      </c>
      <c r="E100" s="25" t="s">
        <v>4694</v>
      </c>
      <c r="F100" s="25" t="s">
        <v>31</v>
      </c>
      <c r="G100" s="25" t="s">
        <v>32</v>
      </c>
      <c r="H100" s="26" t="s">
        <v>533</v>
      </c>
      <c r="I100" s="25" t="s">
        <v>34</v>
      </c>
      <c r="J100" s="25">
        <v>0.8</v>
      </c>
      <c r="K100" s="28">
        <v>44136</v>
      </c>
      <c r="L100" s="25" t="s">
        <v>35</v>
      </c>
      <c r="M100" s="25" t="s">
        <v>36</v>
      </c>
      <c r="N100" s="26">
        <v>31.2</v>
      </c>
      <c r="O100" s="26">
        <v>31.2</v>
      </c>
      <c r="P100" s="25"/>
      <c r="Q100" s="25"/>
      <c r="R100" s="26" t="s">
        <v>533</v>
      </c>
      <c r="S100" s="25">
        <v>750</v>
      </c>
      <c r="T100" s="25" t="s">
        <v>37</v>
      </c>
      <c r="U100" s="25"/>
      <c r="V100" s="25"/>
      <c r="W100" s="25"/>
      <c r="X100" s="25" t="s">
        <v>4695</v>
      </c>
    </row>
    <row r="101" spans="1:24" ht="42.75">
      <c r="A101" s="22"/>
      <c r="B101" s="22">
        <v>2020</v>
      </c>
      <c r="C101" s="23" t="s">
        <v>29</v>
      </c>
      <c r="D101" s="24" t="s">
        <v>4696</v>
      </c>
      <c r="E101" s="25" t="s">
        <v>4697</v>
      </c>
      <c r="F101" s="25" t="s">
        <v>31</v>
      </c>
      <c r="G101" s="25" t="s">
        <v>32</v>
      </c>
      <c r="H101" s="26" t="s">
        <v>1643</v>
      </c>
      <c r="I101" s="25" t="s">
        <v>34</v>
      </c>
      <c r="J101" s="25">
        <v>0.5</v>
      </c>
      <c r="K101" s="28">
        <v>44136</v>
      </c>
      <c r="L101" s="25" t="s">
        <v>35</v>
      </c>
      <c r="M101" s="25" t="s">
        <v>36</v>
      </c>
      <c r="N101" s="26">
        <v>19.5</v>
      </c>
      <c r="O101" s="26">
        <v>19.5</v>
      </c>
      <c r="P101" s="25"/>
      <c r="Q101" s="25"/>
      <c r="R101" s="26" t="s">
        <v>1643</v>
      </c>
      <c r="S101" s="25">
        <v>490</v>
      </c>
      <c r="T101" s="25" t="s">
        <v>37</v>
      </c>
      <c r="U101" s="25"/>
      <c r="V101" s="25"/>
      <c r="W101" s="25"/>
      <c r="X101" s="25" t="s">
        <v>4698</v>
      </c>
    </row>
    <row r="102" spans="1:24" ht="42.75">
      <c r="A102" s="22"/>
      <c r="B102" s="22">
        <v>2020</v>
      </c>
      <c r="C102" s="23" t="s">
        <v>29</v>
      </c>
      <c r="D102" s="24" t="s">
        <v>4699</v>
      </c>
      <c r="E102" s="25" t="s">
        <v>4700</v>
      </c>
      <c r="F102" s="25" t="s">
        <v>31</v>
      </c>
      <c r="G102" s="25" t="s">
        <v>32</v>
      </c>
      <c r="H102" s="26" t="s">
        <v>130</v>
      </c>
      <c r="I102" s="25" t="s">
        <v>34</v>
      </c>
      <c r="J102" s="25">
        <v>2</v>
      </c>
      <c r="K102" s="28">
        <v>44136</v>
      </c>
      <c r="L102" s="25" t="s">
        <v>35</v>
      </c>
      <c r="M102" s="25" t="s">
        <v>36</v>
      </c>
      <c r="N102" s="26">
        <v>96</v>
      </c>
      <c r="O102" s="26">
        <v>96</v>
      </c>
      <c r="P102" s="25"/>
      <c r="Q102" s="25"/>
      <c r="R102" s="26" t="s">
        <v>130</v>
      </c>
      <c r="S102" s="25">
        <v>1920</v>
      </c>
      <c r="T102" s="25" t="s">
        <v>37</v>
      </c>
      <c r="U102" s="25"/>
      <c r="V102" s="25"/>
      <c r="W102" s="25"/>
      <c r="X102" s="25" t="s">
        <v>4701</v>
      </c>
    </row>
    <row r="103" spans="1:24" ht="42.75">
      <c r="A103" s="22"/>
      <c r="B103" s="22">
        <v>2020</v>
      </c>
      <c r="C103" s="23" t="s">
        <v>29</v>
      </c>
      <c r="D103" s="24">
        <v>2002050101</v>
      </c>
      <c r="E103" s="25" t="s">
        <v>4702</v>
      </c>
      <c r="F103" s="25" t="s">
        <v>31</v>
      </c>
      <c r="G103" s="25" t="s">
        <v>32</v>
      </c>
      <c r="H103" s="26" t="s">
        <v>121</v>
      </c>
      <c r="I103" s="25" t="s">
        <v>34</v>
      </c>
      <c r="J103" s="25">
        <v>1.1</v>
      </c>
      <c r="K103" s="28">
        <v>44136</v>
      </c>
      <c r="L103" s="25" t="s">
        <v>35</v>
      </c>
      <c r="M103" s="25" t="s">
        <v>36</v>
      </c>
      <c r="N103" s="26">
        <v>42.9</v>
      </c>
      <c r="O103" s="26">
        <v>42.9</v>
      </c>
      <c r="P103" s="25"/>
      <c r="Q103" s="25"/>
      <c r="R103" s="26" t="s">
        <v>121</v>
      </c>
      <c r="S103" s="25">
        <v>2000</v>
      </c>
      <c r="T103" s="25" t="s">
        <v>37</v>
      </c>
      <c r="U103" s="25"/>
      <c r="V103" s="25"/>
      <c r="W103" s="25"/>
      <c r="X103" s="25" t="s">
        <v>4703</v>
      </c>
    </row>
    <row r="104" spans="1:24" ht="42.75">
      <c r="A104" s="22"/>
      <c r="B104" s="22">
        <v>2020</v>
      </c>
      <c r="C104" s="23" t="s">
        <v>29</v>
      </c>
      <c r="D104" s="24">
        <v>2002050301</v>
      </c>
      <c r="E104" s="25" t="s">
        <v>4704</v>
      </c>
      <c r="F104" s="25" t="s">
        <v>31</v>
      </c>
      <c r="G104" s="25" t="s">
        <v>32</v>
      </c>
      <c r="H104" s="26" t="s">
        <v>125</v>
      </c>
      <c r="I104" s="25" t="s">
        <v>34</v>
      </c>
      <c r="J104" s="25">
        <v>1.3</v>
      </c>
      <c r="K104" s="28">
        <v>44136</v>
      </c>
      <c r="L104" s="25" t="s">
        <v>35</v>
      </c>
      <c r="M104" s="25" t="s">
        <v>36</v>
      </c>
      <c r="N104" s="26">
        <v>62.4</v>
      </c>
      <c r="O104" s="26">
        <v>62.4</v>
      </c>
      <c r="P104" s="25"/>
      <c r="Q104" s="25"/>
      <c r="R104" s="26" t="s">
        <v>125</v>
      </c>
      <c r="S104" s="25">
        <v>1595</v>
      </c>
      <c r="T104" s="25" t="s">
        <v>37</v>
      </c>
      <c r="U104" s="25"/>
      <c r="V104" s="25"/>
      <c r="W104" s="25"/>
      <c r="X104" s="25" t="s">
        <v>4705</v>
      </c>
    </row>
    <row r="105" spans="1:24" ht="42.75">
      <c r="A105" s="22"/>
      <c r="B105" s="22">
        <v>2020</v>
      </c>
      <c r="C105" s="23" t="s">
        <v>29</v>
      </c>
      <c r="D105" s="24" t="s">
        <v>4706</v>
      </c>
      <c r="E105" s="25" t="s">
        <v>4634</v>
      </c>
      <c r="F105" s="25" t="s">
        <v>31</v>
      </c>
      <c r="G105" s="25" t="s">
        <v>32</v>
      </c>
      <c r="H105" s="26" t="s">
        <v>1471</v>
      </c>
      <c r="I105" s="25" t="s">
        <v>34</v>
      </c>
      <c r="J105" s="25">
        <v>2</v>
      </c>
      <c r="K105" s="28">
        <v>44136</v>
      </c>
      <c r="L105" s="25" t="s">
        <v>35</v>
      </c>
      <c r="M105" s="25" t="s">
        <v>36</v>
      </c>
      <c r="N105" s="27">
        <v>96</v>
      </c>
      <c r="O105" s="27">
        <v>96</v>
      </c>
      <c r="P105" s="25"/>
      <c r="Q105" s="25"/>
      <c r="R105" s="26" t="s">
        <v>1471</v>
      </c>
      <c r="S105" s="25">
        <v>1440</v>
      </c>
      <c r="T105" s="25" t="s">
        <v>37</v>
      </c>
      <c r="U105" s="25"/>
      <c r="V105" s="25"/>
      <c r="W105" s="25"/>
      <c r="X105" s="25" t="s">
        <v>4707</v>
      </c>
    </row>
    <row r="106" spans="1:24" ht="28.5">
      <c r="A106" s="22"/>
      <c r="B106" s="22">
        <v>2020</v>
      </c>
      <c r="C106" s="23" t="s">
        <v>29</v>
      </c>
      <c r="D106" s="24">
        <v>2002110601</v>
      </c>
      <c r="E106" s="25" t="s">
        <v>4708</v>
      </c>
      <c r="F106" s="25" t="s">
        <v>31</v>
      </c>
      <c r="G106" s="25" t="s">
        <v>32</v>
      </c>
      <c r="H106" s="26" t="s">
        <v>2469</v>
      </c>
      <c r="I106" s="27" t="s">
        <v>682</v>
      </c>
      <c r="J106" s="25">
        <v>1000</v>
      </c>
      <c r="K106" s="28">
        <v>44136</v>
      </c>
      <c r="L106" s="25" t="s">
        <v>35</v>
      </c>
      <c r="M106" s="25" t="s">
        <v>36</v>
      </c>
      <c r="N106" s="27">
        <v>15</v>
      </c>
      <c r="O106" s="27">
        <v>15</v>
      </c>
      <c r="P106" s="25"/>
      <c r="Q106" s="25"/>
      <c r="R106" s="26" t="s">
        <v>2469</v>
      </c>
      <c r="S106" s="25">
        <v>2940</v>
      </c>
      <c r="T106" s="25" t="s">
        <v>37</v>
      </c>
      <c r="U106" s="25"/>
      <c r="V106" s="25"/>
      <c r="W106" s="25"/>
      <c r="X106" s="25" t="s">
        <v>4709</v>
      </c>
    </row>
    <row r="107" spans="1:24" ht="28.5">
      <c r="A107" s="22"/>
      <c r="B107" s="22">
        <v>2020</v>
      </c>
      <c r="C107" s="23" t="s">
        <v>29</v>
      </c>
      <c r="D107" s="24" t="s">
        <v>4710</v>
      </c>
      <c r="E107" s="25" t="s">
        <v>4711</v>
      </c>
      <c r="F107" s="25" t="s">
        <v>31</v>
      </c>
      <c r="G107" s="25" t="s">
        <v>32</v>
      </c>
      <c r="H107" s="26" t="s">
        <v>439</v>
      </c>
      <c r="I107" s="27" t="s">
        <v>682</v>
      </c>
      <c r="J107" s="25">
        <v>780</v>
      </c>
      <c r="K107" s="28">
        <v>44136</v>
      </c>
      <c r="L107" s="25" t="s">
        <v>35</v>
      </c>
      <c r="M107" s="25" t="s">
        <v>36</v>
      </c>
      <c r="N107" s="27">
        <v>11.69</v>
      </c>
      <c r="O107" s="27">
        <v>11.69</v>
      </c>
      <c r="P107" s="25"/>
      <c r="Q107" s="25"/>
      <c r="R107" s="26" t="s">
        <v>439</v>
      </c>
      <c r="S107" s="25">
        <v>440</v>
      </c>
      <c r="T107" s="25" t="s">
        <v>37</v>
      </c>
      <c r="U107" s="25"/>
      <c r="V107" s="25"/>
      <c r="W107" s="25"/>
      <c r="X107" s="25" t="s">
        <v>4712</v>
      </c>
    </row>
    <row r="108" spans="1:24" ht="42.75">
      <c r="A108" s="22"/>
      <c r="B108" s="22">
        <v>2020</v>
      </c>
      <c r="C108" s="23" t="s">
        <v>29</v>
      </c>
      <c r="D108" s="24" t="s">
        <v>4713</v>
      </c>
      <c r="E108" s="25" t="s">
        <v>4714</v>
      </c>
      <c r="F108" s="25" t="s">
        <v>31</v>
      </c>
      <c r="G108" s="25" t="s">
        <v>32</v>
      </c>
      <c r="H108" s="26" t="s">
        <v>4715</v>
      </c>
      <c r="I108" s="25" t="s">
        <v>34</v>
      </c>
      <c r="J108" s="25">
        <v>0.9</v>
      </c>
      <c r="K108" s="28">
        <v>44136</v>
      </c>
      <c r="L108" s="25" t="s">
        <v>35</v>
      </c>
      <c r="M108" s="25" t="s">
        <v>36</v>
      </c>
      <c r="N108" s="27">
        <v>35.1</v>
      </c>
      <c r="O108" s="27">
        <v>35.1</v>
      </c>
      <c r="P108" s="25"/>
      <c r="Q108" s="25"/>
      <c r="R108" s="26" t="s">
        <v>4715</v>
      </c>
      <c r="S108" s="25">
        <v>350</v>
      </c>
      <c r="T108" s="25" t="s">
        <v>37</v>
      </c>
      <c r="U108" s="25"/>
      <c r="V108" s="25"/>
      <c r="W108" s="25"/>
      <c r="X108" s="25" t="s">
        <v>4716</v>
      </c>
    </row>
    <row r="109" spans="1:24" ht="57">
      <c r="A109" s="22"/>
      <c r="B109" s="22">
        <v>2020</v>
      </c>
      <c r="C109" s="23" t="s">
        <v>29</v>
      </c>
      <c r="D109" s="24" t="s">
        <v>4717</v>
      </c>
      <c r="E109" s="25" t="s">
        <v>4718</v>
      </c>
      <c r="F109" s="25" t="s">
        <v>31</v>
      </c>
      <c r="G109" s="25" t="s">
        <v>32</v>
      </c>
      <c r="H109" s="26" t="s">
        <v>187</v>
      </c>
      <c r="I109" s="25" t="s">
        <v>34</v>
      </c>
      <c r="J109" s="25">
        <v>0.8</v>
      </c>
      <c r="K109" s="28">
        <v>44136</v>
      </c>
      <c r="L109" s="25" t="s">
        <v>35</v>
      </c>
      <c r="M109" s="25" t="s">
        <v>36</v>
      </c>
      <c r="N109" s="27">
        <v>39</v>
      </c>
      <c r="O109" s="27">
        <v>39</v>
      </c>
      <c r="P109" s="25"/>
      <c r="Q109" s="25"/>
      <c r="R109" s="26" t="s">
        <v>187</v>
      </c>
      <c r="S109" s="25">
        <v>100</v>
      </c>
      <c r="T109" s="25" t="s">
        <v>37</v>
      </c>
      <c r="U109" s="25"/>
      <c r="V109" s="25"/>
      <c r="W109" s="25"/>
      <c r="X109" s="25" t="s">
        <v>4719</v>
      </c>
    </row>
    <row r="110" spans="1:24" ht="42.75">
      <c r="A110" s="22"/>
      <c r="B110" s="22">
        <v>2020</v>
      </c>
      <c r="C110" s="23" t="s">
        <v>29</v>
      </c>
      <c r="D110" s="24" t="s">
        <v>4720</v>
      </c>
      <c r="E110" s="25" t="s">
        <v>4516</v>
      </c>
      <c r="F110" s="25" t="s">
        <v>31</v>
      </c>
      <c r="G110" s="25" t="s">
        <v>32</v>
      </c>
      <c r="H110" s="26" t="s">
        <v>1440</v>
      </c>
      <c r="I110" s="25" t="s">
        <v>34</v>
      </c>
      <c r="J110" s="25">
        <v>0.5</v>
      </c>
      <c r="K110" s="28">
        <v>44136</v>
      </c>
      <c r="L110" s="25" t="s">
        <v>35</v>
      </c>
      <c r="M110" s="25" t="s">
        <v>36</v>
      </c>
      <c r="N110" s="27">
        <v>19.5</v>
      </c>
      <c r="O110" s="27">
        <v>19.5</v>
      </c>
      <c r="P110" s="25"/>
      <c r="Q110" s="25"/>
      <c r="R110" s="26" t="s">
        <v>1440</v>
      </c>
      <c r="S110" s="25">
        <v>350</v>
      </c>
      <c r="T110" s="25" t="s">
        <v>37</v>
      </c>
      <c r="U110" s="25"/>
      <c r="V110" s="25"/>
      <c r="W110" s="25"/>
      <c r="X110" s="25" t="s">
        <v>4721</v>
      </c>
    </row>
    <row r="111" spans="1:24" ht="57">
      <c r="A111" s="22"/>
      <c r="B111" s="22">
        <v>2020</v>
      </c>
      <c r="C111" s="23" t="s">
        <v>29</v>
      </c>
      <c r="D111" s="24" t="s">
        <v>4722</v>
      </c>
      <c r="E111" s="25" t="s">
        <v>4723</v>
      </c>
      <c r="F111" s="25" t="s">
        <v>31</v>
      </c>
      <c r="G111" s="25" t="s">
        <v>32</v>
      </c>
      <c r="H111" s="26" t="s">
        <v>55</v>
      </c>
      <c r="I111" s="25" t="s">
        <v>34</v>
      </c>
      <c r="J111" s="25">
        <v>1.2</v>
      </c>
      <c r="K111" s="28">
        <v>44136</v>
      </c>
      <c r="L111" s="25" t="s">
        <v>35</v>
      </c>
      <c r="M111" s="25" t="s">
        <v>36</v>
      </c>
      <c r="N111" s="26">
        <v>46.8</v>
      </c>
      <c r="O111" s="26">
        <v>46.8</v>
      </c>
      <c r="P111" s="25"/>
      <c r="Q111" s="25"/>
      <c r="R111" s="26" t="s">
        <v>55</v>
      </c>
      <c r="S111" s="25">
        <v>1400</v>
      </c>
      <c r="T111" s="25" t="s">
        <v>37</v>
      </c>
      <c r="U111" s="25"/>
      <c r="V111" s="25"/>
      <c r="W111" s="25"/>
      <c r="X111" s="25" t="s">
        <v>4724</v>
      </c>
    </row>
    <row r="112" spans="1:24" s="14" customFormat="1" ht="40.5">
      <c r="A112" s="29"/>
      <c r="B112" s="30">
        <v>2020</v>
      </c>
      <c r="C112" s="31" t="s">
        <v>29</v>
      </c>
      <c r="D112" s="32">
        <v>2002190902</v>
      </c>
      <c r="E112" s="33" t="s">
        <v>4552</v>
      </c>
      <c r="F112" s="34" t="s">
        <v>31</v>
      </c>
      <c r="G112" s="33" t="s">
        <v>32</v>
      </c>
      <c r="H112" s="33" t="s">
        <v>3738</v>
      </c>
      <c r="I112" s="33" t="s">
        <v>34</v>
      </c>
      <c r="J112" s="33">
        <v>1</v>
      </c>
      <c r="K112" s="35">
        <v>44136</v>
      </c>
      <c r="L112" s="34" t="s">
        <v>35</v>
      </c>
      <c r="M112" s="34" t="s">
        <v>36</v>
      </c>
      <c r="N112" s="33">
        <v>39</v>
      </c>
      <c r="O112" s="33">
        <v>39</v>
      </c>
      <c r="P112" s="34"/>
      <c r="Q112" s="34"/>
      <c r="R112" s="33" t="s">
        <v>3738</v>
      </c>
      <c r="S112" s="34">
        <v>1000</v>
      </c>
      <c r="T112" s="34" t="s">
        <v>37</v>
      </c>
      <c r="U112" s="34"/>
      <c r="V112" s="34"/>
      <c r="W112" s="34"/>
      <c r="X112" s="33" t="s">
        <v>4725</v>
      </c>
    </row>
    <row r="113" spans="1:24" s="14" customFormat="1" ht="40.5">
      <c r="A113" s="29"/>
      <c r="B113" s="30">
        <v>2020</v>
      </c>
      <c r="C113" s="31" t="s">
        <v>29</v>
      </c>
      <c r="D113" s="32">
        <v>2002191003</v>
      </c>
      <c r="E113" s="33" t="s">
        <v>4548</v>
      </c>
      <c r="F113" s="34" t="s">
        <v>31</v>
      </c>
      <c r="G113" s="33" t="s">
        <v>32</v>
      </c>
      <c r="H113" s="33" t="s">
        <v>33</v>
      </c>
      <c r="I113" s="33" t="s">
        <v>34</v>
      </c>
      <c r="J113" s="33">
        <v>2</v>
      </c>
      <c r="K113" s="35">
        <v>44136</v>
      </c>
      <c r="L113" s="34" t="s">
        <v>35</v>
      </c>
      <c r="M113" s="34" t="s">
        <v>36</v>
      </c>
      <c r="N113" s="33">
        <v>78</v>
      </c>
      <c r="O113" s="33">
        <v>78</v>
      </c>
      <c r="P113" s="34"/>
      <c r="Q113" s="34"/>
      <c r="R113" s="33" t="s">
        <v>33</v>
      </c>
      <c r="S113" s="34">
        <v>1000</v>
      </c>
      <c r="T113" s="34" t="s">
        <v>37</v>
      </c>
      <c r="U113" s="34"/>
      <c r="V113" s="34"/>
      <c r="W113" s="34"/>
      <c r="X113" s="33" t="s">
        <v>4726</v>
      </c>
    </row>
    <row r="114" spans="1:24" s="14" customFormat="1" ht="40.5">
      <c r="A114" s="29"/>
      <c r="B114" s="30">
        <v>2020</v>
      </c>
      <c r="C114" s="31" t="s">
        <v>29</v>
      </c>
      <c r="D114" s="32">
        <v>2002200502</v>
      </c>
      <c r="E114" s="33" t="s">
        <v>4676</v>
      </c>
      <c r="F114" s="34" t="s">
        <v>31</v>
      </c>
      <c r="G114" s="33" t="s">
        <v>32</v>
      </c>
      <c r="H114" s="33" t="s">
        <v>1062</v>
      </c>
      <c r="I114" s="33" t="s">
        <v>34</v>
      </c>
      <c r="J114" s="33">
        <v>0.5</v>
      </c>
      <c r="K114" s="35">
        <v>44136</v>
      </c>
      <c r="L114" s="34" t="s">
        <v>35</v>
      </c>
      <c r="M114" s="34" t="s">
        <v>36</v>
      </c>
      <c r="N114" s="33">
        <v>19.5</v>
      </c>
      <c r="O114" s="33">
        <v>19.5</v>
      </c>
      <c r="P114" s="34"/>
      <c r="Q114" s="34"/>
      <c r="R114" s="33" t="s">
        <v>1062</v>
      </c>
      <c r="S114" s="34">
        <v>360</v>
      </c>
      <c r="T114" s="34" t="s">
        <v>37</v>
      </c>
      <c r="U114" s="34"/>
      <c r="V114" s="34"/>
      <c r="W114" s="34"/>
      <c r="X114" s="33" t="s">
        <v>4727</v>
      </c>
    </row>
    <row r="115" spans="1:24" s="14" customFormat="1" ht="40.5">
      <c r="A115" s="29"/>
      <c r="B115" s="30">
        <v>2020</v>
      </c>
      <c r="C115" s="31" t="s">
        <v>29</v>
      </c>
      <c r="D115" s="32">
        <v>2002200503</v>
      </c>
      <c r="E115" s="33" t="s">
        <v>4676</v>
      </c>
      <c r="F115" s="34" t="s">
        <v>31</v>
      </c>
      <c r="G115" s="33" t="s">
        <v>32</v>
      </c>
      <c r="H115" s="33" t="s">
        <v>1062</v>
      </c>
      <c r="I115" s="33" t="s">
        <v>34</v>
      </c>
      <c r="J115" s="33">
        <v>0.7</v>
      </c>
      <c r="K115" s="35">
        <v>44136</v>
      </c>
      <c r="L115" s="34" t="s">
        <v>35</v>
      </c>
      <c r="M115" s="34" t="s">
        <v>36</v>
      </c>
      <c r="N115" s="33">
        <v>27.3</v>
      </c>
      <c r="O115" s="33">
        <v>27.3</v>
      </c>
      <c r="P115" s="34"/>
      <c r="Q115" s="34"/>
      <c r="R115" s="33" t="s">
        <v>1062</v>
      </c>
      <c r="S115" s="34">
        <v>700</v>
      </c>
      <c r="T115" s="34" t="s">
        <v>37</v>
      </c>
      <c r="U115" s="34"/>
      <c r="V115" s="34"/>
      <c r="W115" s="34"/>
      <c r="X115" s="33" t="s">
        <v>4728</v>
      </c>
    </row>
    <row r="116" spans="1:24" s="14" customFormat="1" ht="40.5">
      <c r="A116" s="29"/>
      <c r="B116" s="30">
        <v>2020</v>
      </c>
      <c r="C116" s="31" t="s">
        <v>29</v>
      </c>
      <c r="D116" s="32">
        <v>2002200504</v>
      </c>
      <c r="E116" s="33" t="s">
        <v>4676</v>
      </c>
      <c r="F116" s="34" t="s">
        <v>31</v>
      </c>
      <c r="G116" s="33" t="s">
        <v>32</v>
      </c>
      <c r="H116" s="33" t="s">
        <v>1062</v>
      </c>
      <c r="I116" s="33" t="s">
        <v>34</v>
      </c>
      <c r="J116" s="33">
        <v>0.37</v>
      </c>
      <c r="K116" s="35">
        <v>44136</v>
      </c>
      <c r="L116" s="34" t="s">
        <v>35</v>
      </c>
      <c r="M116" s="34" t="s">
        <v>36</v>
      </c>
      <c r="N116" s="33">
        <v>14.43</v>
      </c>
      <c r="O116" s="33">
        <v>14.43</v>
      </c>
      <c r="P116" s="34"/>
      <c r="Q116" s="34"/>
      <c r="R116" s="33" t="s">
        <v>1062</v>
      </c>
      <c r="S116" s="34">
        <v>560</v>
      </c>
      <c r="T116" s="34" t="s">
        <v>37</v>
      </c>
      <c r="U116" s="34"/>
      <c r="V116" s="34"/>
      <c r="W116" s="34"/>
      <c r="X116" s="33" t="s">
        <v>4729</v>
      </c>
    </row>
    <row r="117" spans="1:24" s="14" customFormat="1" ht="40.5">
      <c r="A117" s="29"/>
      <c r="B117" s="30">
        <v>2020</v>
      </c>
      <c r="C117" s="31" t="s">
        <v>29</v>
      </c>
      <c r="D117" s="32">
        <v>2002080401</v>
      </c>
      <c r="E117" s="33" t="s">
        <v>4730</v>
      </c>
      <c r="F117" s="34" t="s">
        <v>31</v>
      </c>
      <c r="G117" s="33" t="s">
        <v>32</v>
      </c>
      <c r="H117" s="33" t="s">
        <v>2786</v>
      </c>
      <c r="I117" s="33" t="s">
        <v>34</v>
      </c>
      <c r="J117" s="33">
        <v>3</v>
      </c>
      <c r="K117" s="35">
        <v>44136</v>
      </c>
      <c r="L117" s="34" t="s">
        <v>35</v>
      </c>
      <c r="M117" s="34" t="s">
        <v>36</v>
      </c>
      <c r="N117" s="33">
        <v>132</v>
      </c>
      <c r="O117" s="33">
        <v>132</v>
      </c>
      <c r="P117" s="34"/>
      <c r="Q117" s="34"/>
      <c r="R117" s="33" t="s">
        <v>2786</v>
      </c>
      <c r="S117" s="34">
        <v>1000</v>
      </c>
      <c r="T117" s="34" t="s">
        <v>37</v>
      </c>
      <c r="U117" s="34"/>
      <c r="V117" s="34"/>
      <c r="W117" s="34"/>
      <c r="X117" s="33" t="s">
        <v>4731</v>
      </c>
    </row>
    <row r="118" spans="1:24" s="14" customFormat="1" ht="40.5">
      <c r="A118" s="29"/>
      <c r="B118" s="30">
        <v>2020</v>
      </c>
      <c r="C118" s="31" t="s">
        <v>29</v>
      </c>
      <c r="D118" s="32">
        <v>2002080702</v>
      </c>
      <c r="E118" s="33" t="s">
        <v>4616</v>
      </c>
      <c r="F118" s="34" t="s">
        <v>31</v>
      </c>
      <c r="G118" s="33" t="s">
        <v>32</v>
      </c>
      <c r="H118" s="33" t="s">
        <v>212</v>
      </c>
      <c r="I118" s="33" t="s">
        <v>34</v>
      </c>
      <c r="J118" s="33">
        <v>3</v>
      </c>
      <c r="K118" s="35">
        <v>44136</v>
      </c>
      <c r="L118" s="34" t="s">
        <v>35</v>
      </c>
      <c r="M118" s="34" t="s">
        <v>36</v>
      </c>
      <c r="N118" s="33">
        <v>144</v>
      </c>
      <c r="O118" s="33">
        <v>144</v>
      </c>
      <c r="P118" s="34"/>
      <c r="Q118" s="34"/>
      <c r="R118" s="33" t="s">
        <v>212</v>
      </c>
      <c r="S118" s="34">
        <v>2000</v>
      </c>
      <c r="T118" s="34" t="s">
        <v>37</v>
      </c>
      <c r="U118" s="34"/>
      <c r="V118" s="34"/>
      <c r="W118" s="34"/>
      <c r="X118" s="33" t="s">
        <v>4732</v>
      </c>
    </row>
    <row r="119" spans="1:24" s="14" customFormat="1" ht="40.5">
      <c r="A119" s="29"/>
      <c r="B119" s="30">
        <v>2020</v>
      </c>
      <c r="C119" s="31" t="s">
        <v>29</v>
      </c>
      <c r="D119" s="32">
        <v>2002011302</v>
      </c>
      <c r="E119" s="33" t="s">
        <v>4461</v>
      </c>
      <c r="F119" s="34" t="s">
        <v>31</v>
      </c>
      <c r="G119" s="33" t="s">
        <v>32</v>
      </c>
      <c r="H119" s="33" t="s">
        <v>1952</v>
      </c>
      <c r="I119" s="33" t="s">
        <v>682</v>
      </c>
      <c r="J119" s="33">
        <v>2400</v>
      </c>
      <c r="K119" s="35">
        <v>44136</v>
      </c>
      <c r="L119" s="34" t="s">
        <v>35</v>
      </c>
      <c r="M119" s="34" t="s">
        <v>36</v>
      </c>
      <c r="N119" s="33">
        <v>80</v>
      </c>
      <c r="O119" s="33">
        <v>80</v>
      </c>
      <c r="P119" s="34"/>
      <c r="Q119" s="34"/>
      <c r="R119" s="33" t="s">
        <v>1952</v>
      </c>
      <c r="S119" s="34">
        <v>540</v>
      </c>
      <c r="T119" s="34" t="s">
        <v>37</v>
      </c>
      <c r="U119" s="34"/>
      <c r="V119" s="34"/>
      <c r="W119" s="34"/>
      <c r="X119" s="33" t="s">
        <v>4733</v>
      </c>
    </row>
    <row r="120" spans="1:24" s="14" customFormat="1" ht="27">
      <c r="A120" s="29"/>
      <c r="B120" s="30">
        <v>2020</v>
      </c>
      <c r="C120" s="31" t="s">
        <v>29</v>
      </c>
      <c r="D120" s="32">
        <v>2002011502</v>
      </c>
      <c r="E120" s="33" t="s">
        <v>4452</v>
      </c>
      <c r="F120" s="34" t="s">
        <v>31</v>
      </c>
      <c r="G120" s="33" t="s">
        <v>32</v>
      </c>
      <c r="H120" s="33" t="s">
        <v>1299</v>
      </c>
      <c r="I120" s="33" t="s">
        <v>34</v>
      </c>
      <c r="J120" s="33">
        <v>1</v>
      </c>
      <c r="K120" s="35">
        <v>44136</v>
      </c>
      <c r="L120" s="34" t="s">
        <v>35</v>
      </c>
      <c r="M120" s="34" t="s">
        <v>36</v>
      </c>
      <c r="N120" s="33">
        <v>39</v>
      </c>
      <c r="O120" s="33">
        <v>39</v>
      </c>
      <c r="P120" s="34"/>
      <c r="Q120" s="34"/>
      <c r="R120" s="33" t="s">
        <v>1299</v>
      </c>
      <c r="S120" s="34">
        <v>1200</v>
      </c>
      <c r="T120" s="34" t="s">
        <v>37</v>
      </c>
      <c r="U120" s="34"/>
      <c r="V120" s="34"/>
      <c r="W120" s="34"/>
      <c r="X120" s="33" t="s">
        <v>4734</v>
      </c>
    </row>
    <row r="121" spans="1:24" s="14" customFormat="1" ht="27">
      <c r="A121" s="29"/>
      <c r="B121" s="30">
        <v>2020</v>
      </c>
      <c r="C121" s="31" t="s">
        <v>29</v>
      </c>
      <c r="D121" s="32">
        <v>2002011503</v>
      </c>
      <c r="E121" s="33" t="s">
        <v>4452</v>
      </c>
      <c r="F121" s="34" t="s">
        <v>31</v>
      </c>
      <c r="G121" s="33" t="s">
        <v>32</v>
      </c>
      <c r="H121" s="33" t="s">
        <v>1299</v>
      </c>
      <c r="I121" s="33" t="s">
        <v>34</v>
      </c>
      <c r="J121" s="33">
        <v>0.2</v>
      </c>
      <c r="K121" s="35">
        <v>44136</v>
      </c>
      <c r="L121" s="34" t="s">
        <v>35</v>
      </c>
      <c r="M121" s="34" t="s">
        <v>36</v>
      </c>
      <c r="N121" s="33">
        <v>7.8</v>
      </c>
      <c r="O121" s="33">
        <v>7.8</v>
      </c>
      <c r="P121" s="34"/>
      <c r="Q121" s="34"/>
      <c r="R121" s="33" t="s">
        <v>1299</v>
      </c>
      <c r="S121" s="34">
        <v>200</v>
      </c>
      <c r="T121" s="34" t="s">
        <v>37</v>
      </c>
      <c r="U121" s="34"/>
      <c r="V121" s="34"/>
      <c r="W121" s="34"/>
      <c r="X121" s="33" t="s">
        <v>4735</v>
      </c>
    </row>
    <row r="122" spans="1:24" s="14" customFormat="1" ht="40.5">
      <c r="A122" s="29"/>
      <c r="B122" s="30">
        <v>2020</v>
      </c>
      <c r="C122" s="31" t="s">
        <v>29</v>
      </c>
      <c r="D122" s="32">
        <v>2002011402</v>
      </c>
      <c r="E122" s="33" t="s">
        <v>4447</v>
      </c>
      <c r="F122" s="34" t="s">
        <v>31</v>
      </c>
      <c r="G122" s="33" t="s">
        <v>32</v>
      </c>
      <c r="H122" s="33" t="s">
        <v>1265</v>
      </c>
      <c r="I122" s="33" t="s">
        <v>34</v>
      </c>
      <c r="J122" s="33">
        <v>0.57</v>
      </c>
      <c r="K122" s="35">
        <v>44136</v>
      </c>
      <c r="L122" s="34" t="s">
        <v>35</v>
      </c>
      <c r="M122" s="34" t="s">
        <v>36</v>
      </c>
      <c r="N122" s="33">
        <v>80</v>
      </c>
      <c r="O122" s="33">
        <v>80</v>
      </c>
      <c r="P122" s="34"/>
      <c r="Q122" s="34"/>
      <c r="R122" s="33" t="s">
        <v>1265</v>
      </c>
      <c r="S122" s="34">
        <v>3000</v>
      </c>
      <c r="T122" s="34" t="s">
        <v>37</v>
      </c>
      <c r="U122" s="34"/>
      <c r="V122" s="34"/>
      <c r="W122" s="34"/>
      <c r="X122" s="33" t="s">
        <v>4736</v>
      </c>
    </row>
    <row r="123" spans="1:24" s="14" customFormat="1" ht="27">
      <c r="A123" s="29"/>
      <c r="B123" s="30">
        <v>2020</v>
      </c>
      <c r="C123" s="31" t="s">
        <v>29</v>
      </c>
      <c r="D123" s="32">
        <v>2002030801</v>
      </c>
      <c r="E123" s="33" t="s">
        <v>4737</v>
      </c>
      <c r="F123" s="34" t="s">
        <v>31</v>
      </c>
      <c r="G123" s="33" t="s">
        <v>32</v>
      </c>
      <c r="H123" s="33" t="s">
        <v>246</v>
      </c>
      <c r="I123" s="33" t="s">
        <v>34</v>
      </c>
      <c r="J123" s="33">
        <v>1.3</v>
      </c>
      <c r="K123" s="35">
        <v>44136</v>
      </c>
      <c r="L123" s="34" t="s">
        <v>35</v>
      </c>
      <c r="M123" s="34" t="s">
        <v>36</v>
      </c>
      <c r="N123" s="33">
        <v>50.7</v>
      </c>
      <c r="O123" s="33">
        <v>50.7</v>
      </c>
      <c r="P123" s="34"/>
      <c r="Q123" s="34"/>
      <c r="R123" s="33" t="s">
        <v>246</v>
      </c>
      <c r="S123" s="34">
        <v>1210</v>
      </c>
      <c r="T123" s="34" t="s">
        <v>37</v>
      </c>
      <c r="U123" s="34"/>
      <c r="V123" s="34"/>
      <c r="W123" s="34"/>
      <c r="X123" s="33" t="s">
        <v>4738</v>
      </c>
    </row>
    <row r="124" spans="1:24" s="14" customFormat="1" ht="27">
      <c r="A124" s="29"/>
      <c r="B124" s="30">
        <v>2020</v>
      </c>
      <c r="C124" s="31" t="s">
        <v>29</v>
      </c>
      <c r="D124" s="32">
        <v>2002030302</v>
      </c>
      <c r="E124" s="33" t="s">
        <v>4535</v>
      </c>
      <c r="F124" s="34" t="s">
        <v>31</v>
      </c>
      <c r="G124" s="33" t="s">
        <v>32</v>
      </c>
      <c r="H124" s="33" t="s">
        <v>254</v>
      </c>
      <c r="I124" s="33" t="s">
        <v>34</v>
      </c>
      <c r="J124" s="33">
        <v>0.4</v>
      </c>
      <c r="K124" s="35">
        <v>44136</v>
      </c>
      <c r="L124" s="34" t="s">
        <v>35</v>
      </c>
      <c r="M124" s="34" t="s">
        <v>36</v>
      </c>
      <c r="N124" s="33">
        <v>15.6</v>
      </c>
      <c r="O124" s="33">
        <v>15.6</v>
      </c>
      <c r="P124" s="34"/>
      <c r="Q124" s="34"/>
      <c r="R124" s="33" t="s">
        <v>254</v>
      </c>
      <c r="S124" s="34">
        <v>240</v>
      </c>
      <c r="T124" s="34" t="s">
        <v>37</v>
      </c>
      <c r="U124" s="34"/>
      <c r="V124" s="34"/>
      <c r="W124" s="34"/>
      <c r="X124" s="33" t="s">
        <v>4739</v>
      </c>
    </row>
    <row r="125" spans="1:24" s="14" customFormat="1" ht="27">
      <c r="A125" s="29"/>
      <c r="B125" s="30">
        <v>2020</v>
      </c>
      <c r="C125" s="31" t="s">
        <v>29</v>
      </c>
      <c r="D125" s="32">
        <v>2002030401</v>
      </c>
      <c r="E125" s="33" t="s">
        <v>4740</v>
      </c>
      <c r="F125" s="34" t="s">
        <v>31</v>
      </c>
      <c r="G125" s="33" t="s">
        <v>32</v>
      </c>
      <c r="H125" s="33" t="s">
        <v>1106</v>
      </c>
      <c r="I125" s="33" t="s">
        <v>34</v>
      </c>
      <c r="J125" s="33">
        <v>0.3</v>
      </c>
      <c r="K125" s="35">
        <v>44136</v>
      </c>
      <c r="L125" s="34" t="s">
        <v>35</v>
      </c>
      <c r="M125" s="34" t="s">
        <v>36</v>
      </c>
      <c r="N125" s="33">
        <v>11.7</v>
      </c>
      <c r="O125" s="33">
        <v>11.7</v>
      </c>
      <c r="P125" s="34"/>
      <c r="Q125" s="34"/>
      <c r="R125" s="33" t="s">
        <v>1106</v>
      </c>
      <c r="S125" s="34">
        <v>325</v>
      </c>
      <c r="T125" s="34" t="s">
        <v>37</v>
      </c>
      <c r="U125" s="34"/>
      <c r="V125" s="34"/>
      <c r="W125" s="34"/>
      <c r="X125" s="33" t="s">
        <v>4741</v>
      </c>
    </row>
    <row r="126" spans="1:24" s="14" customFormat="1" ht="27">
      <c r="A126" s="29"/>
      <c r="B126" s="30">
        <v>2020</v>
      </c>
      <c r="C126" s="31" t="s">
        <v>29</v>
      </c>
      <c r="D126" s="32">
        <v>2002040602</v>
      </c>
      <c r="E126" s="33" t="s">
        <v>4574</v>
      </c>
      <c r="F126" s="34" t="s">
        <v>31</v>
      </c>
      <c r="G126" s="33" t="s">
        <v>32</v>
      </c>
      <c r="H126" s="33" t="s">
        <v>1730</v>
      </c>
      <c r="I126" s="33" t="s">
        <v>34</v>
      </c>
      <c r="J126" s="33">
        <v>1.5</v>
      </c>
      <c r="K126" s="35">
        <v>44136</v>
      </c>
      <c r="L126" s="34" t="s">
        <v>35</v>
      </c>
      <c r="M126" s="34" t="s">
        <v>36</v>
      </c>
      <c r="N126" s="33">
        <v>58.5</v>
      </c>
      <c r="O126" s="33">
        <v>58.5</v>
      </c>
      <c r="P126" s="34"/>
      <c r="Q126" s="34"/>
      <c r="R126" s="33" t="s">
        <v>1730</v>
      </c>
      <c r="S126" s="34">
        <v>360</v>
      </c>
      <c r="T126" s="34" t="s">
        <v>37</v>
      </c>
      <c r="U126" s="34"/>
      <c r="V126" s="34"/>
      <c r="W126" s="34"/>
      <c r="X126" s="33" t="s">
        <v>4742</v>
      </c>
    </row>
    <row r="127" spans="1:24" s="14" customFormat="1" ht="27">
      <c r="A127" s="29"/>
      <c r="B127" s="30">
        <v>2020</v>
      </c>
      <c r="C127" s="31" t="s">
        <v>29</v>
      </c>
      <c r="D127" s="32">
        <v>2002040301</v>
      </c>
      <c r="E127" s="33" t="s">
        <v>4743</v>
      </c>
      <c r="F127" s="34" t="s">
        <v>31</v>
      </c>
      <c r="G127" s="33" t="s">
        <v>32</v>
      </c>
      <c r="H127" s="33" t="s">
        <v>272</v>
      </c>
      <c r="I127" s="33" t="s">
        <v>34</v>
      </c>
      <c r="J127" s="33">
        <v>0.2</v>
      </c>
      <c r="K127" s="35">
        <v>44136</v>
      </c>
      <c r="L127" s="34" t="s">
        <v>35</v>
      </c>
      <c r="M127" s="34" t="s">
        <v>36</v>
      </c>
      <c r="N127" s="33">
        <v>7.8</v>
      </c>
      <c r="O127" s="33">
        <v>7.8</v>
      </c>
      <c r="P127" s="34"/>
      <c r="Q127" s="34"/>
      <c r="R127" s="33" t="s">
        <v>272</v>
      </c>
      <c r="S127" s="34">
        <v>200</v>
      </c>
      <c r="T127" s="34" t="s">
        <v>37</v>
      </c>
      <c r="U127" s="34"/>
      <c r="V127" s="34"/>
      <c r="W127" s="34"/>
      <c r="X127" s="33" t="s">
        <v>4744</v>
      </c>
    </row>
    <row r="128" spans="1:24" s="14" customFormat="1" ht="27">
      <c r="A128" s="29"/>
      <c r="B128" s="30">
        <v>2020</v>
      </c>
      <c r="C128" s="31" t="s">
        <v>29</v>
      </c>
      <c r="D128" s="32">
        <v>2002061201</v>
      </c>
      <c r="E128" s="33" t="s">
        <v>4745</v>
      </c>
      <c r="F128" s="34" t="s">
        <v>31</v>
      </c>
      <c r="G128" s="33" t="s">
        <v>32</v>
      </c>
      <c r="H128" s="33" t="s">
        <v>2615</v>
      </c>
      <c r="I128" s="33" t="s">
        <v>34</v>
      </c>
      <c r="J128" s="33">
        <v>1.2</v>
      </c>
      <c r="K128" s="35">
        <v>44136</v>
      </c>
      <c r="L128" s="34" t="s">
        <v>35</v>
      </c>
      <c r="M128" s="34" t="s">
        <v>36</v>
      </c>
      <c r="N128" s="33">
        <v>46.8</v>
      </c>
      <c r="O128" s="33">
        <v>46.8</v>
      </c>
      <c r="P128" s="34"/>
      <c r="Q128" s="34"/>
      <c r="R128" s="33" t="s">
        <v>2615</v>
      </c>
      <c r="S128" s="34">
        <v>1000</v>
      </c>
      <c r="T128" s="34" t="s">
        <v>37</v>
      </c>
      <c r="U128" s="34"/>
      <c r="V128" s="34"/>
      <c r="W128" s="34"/>
      <c r="X128" s="33" t="s">
        <v>4746</v>
      </c>
    </row>
    <row r="129" spans="1:24" s="14" customFormat="1" ht="27">
      <c r="A129" s="29"/>
      <c r="B129" s="30">
        <v>2020</v>
      </c>
      <c r="C129" s="31" t="s">
        <v>29</v>
      </c>
      <c r="D129" s="32">
        <v>2002061001</v>
      </c>
      <c r="E129" s="33" t="s">
        <v>4747</v>
      </c>
      <c r="F129" s="34" t="s">
        <v>31</v>
      </c>
      <c r="G129" s="33" t="s">
        <v>32</v>
      </c>
      <c r="H129" s="33" t="s">
        <v>372</v>
      </c>
      <c r="I129" s="33" t="s">
        <v>682</v>
      </c>
      <c r="J129" s="33">
        <v>1334</v>
      </c>
      <c r="K129" s="35">
        <v>44136</v>
      </c>
      <c r="L129" s="34" t="s">
        <v>35</v>
      </c>
      <c r="M129" s="34" t="s">
        <v>36</v>
      </c>
      <c r="N129" s="33">
        <v>20</v>
      </c>
      <c r="O129" s="33">
        <v>20</v>
      </c>
      <c r="P129" s="34"/>
      <c r="Q129" s="34"/>
      <c r="R129" s="33" t="s">
        <v>372</v>
      </c>
      <c r="S129" s="34">
        <v>1000</v>
      </c>
      <c r="T129" s="34" t="s">
        <v>37</v>
      </c>
      <c r="U129" s="34"/>
      <c r="V129" s="34"/>
      <c r="W129" s="34"/>
      <c r="X129" s="33" t="s">
        <v>4748</v>
      </c>
    </row>
    <row r="130" spans="1:24" s="14" customFormat="1" ht="27">
      <c r="A130" s="29"/>
      <c r="B130" s="30">
        <v>2020</v>
      </c>
      <c r="C130" s="31" t="s">
        <v>29</v>
      </c>
      <c r="D130" s="32">
        <v>2002110501</v>
      </c>
      <c r="E130" s="33" t="s">
        <v>4749</v>
      </c>
      <c r="F130" s="34" t="s">
        <v>31</v>
      </c>
      <c r="G130" s="33" t="s">
        <v>32</v>
      </c>
      <c r="H130" s="33" t="s">
        <v>1082</v>
      </c>
      <c r="I130" s="33" t="s">
        <v>34</v>
      </c>
      <c r="J130" s="33">
        <v>2</v>
      </c>
      <c r="K130" s="35">
        <v>44136</v>
      </c>
      <c r="L130" s="34" t="s">
        <v>35</v>
      </c>
      <c r="M130" s="34" t="s">
        <v>36</v>
      </c>
      <c r="N130" s="33">
        <v>78</v>
      </c>
      <c r="O130" s="33">
        <v>78</v>
      </c>
      <c r="P130" s="34"/>
      <c r="Q130" s="34"/>
      <c r="R130" s="33" t="s">
        <v>1082</v>
      </c>
      <c r="S130" s="34">
        <v>1000</v>
      </c>
      <c r="T130" s="34" t="s">
        <v>37</v>
      </c>
      <c r="U130" s="34"/>
      <c r="V130" s="34"/>
      <c r="W130" s="34"/>
      <c r="X130" s="33" t="s">
        <v>4750</v>
      </c>
    </row>
    <row r="131" spans="1:24" s="14" customFormat="1" ht="27">
      <c r="A131" s="29"/>
      <c r="B131" s="30">
        <v>2020</v>
      </c>
      <c r="C131" s="31" t="s">
        <v>29</v>
      </c>
      <c r="D131" s="32">
        <v>2002110302</v>
      </c>
      <c r="E131" s="33" t="s">
        <v>4751</v>
      </c>
      <c r="F131" s="34" t="s">
        <v>31</v>
      </c>
      <c r="G131" s="33" t="s">
        <v>32</v>
      </c>
      <c r="H131" s="33" t="s">
        <v>372</v>
      </c>
      <c r="I131" s="33" t="s">
        <v>34</v>
      </c>
      <c r="J131" s="33">
        <v>0.8</v>
      </c>
      <c r="K131" s="35">
        <v>44136</v>
      </c>
      <c r="L131" s="34" t="s">
        <v>35</v>
      </c>
      <c r="M131" s="34" t="s">
        <v>36</v>
      </c>
      <c r="N131" s="33">
        <v>31.2</v>
      </c>
      <c r="O131" s="33">
        <v>31.2</v>
      </c>
      <c r="P131" s="34"/>
      <c r="Q131" s="34"/>
      <c r="R131" s="33" t="s">
        <v>372</v>
      </c>
      <c r="S131" s="34">
        <v>1000</v>
      </c>
      <c r="T131" s="34" t="s">
        <v>37</v>
      </c>
      <c r="U131" s="34"/>
      <c r="V131" s="34"/>
      <c r="W131" s="34"/>
      <c r="X131" s="33" t="s">
        <v>4752</v>
      </c>
    </row>
    <row r="132" spans="1:24" s="14" customFormat="1" ht="27">
      <c r="A132" s="29"/>
      <c r="B132" s="30">
        <v>2020</v>
      </c>
      <c r="C132" s="31" t="s">
        <v>29</v>
      </c>
      <c r="D132" s="32">
        <v>2002110303</v>
      </c>
      <c r="E132" s="33" t="s">
        <v>4751</v>
      </c>
      <c r="F132" s="34" t="s">
        <v>31</v>
      </c>
      <c r="G132" s="33" t="s">
        <v>32</v>
      </c>
      <c r="H132" s="33" t="s">
        <v>372</v>
      </c>
      <c r="I132" s="33" t="s">
        <v>682</v>
      </c>
      <c r="J132" s="33">
        <v>1334</v>
      </c>
      <c r="K132" s="35">
        <v>44136</v>
      </c>
      <c r="L132" s="34" t="s">
        <v>35</v>
      </c>
      <c r="M132" s="34" t="s">
        <v>36</v>
      </c>
      <c r="N132" s="33">
        <v>20</v>
      </c>
      <c r="O132" s="33">
        <v>20</v>
      </c>
      <c r="P132" s="34"/>
      <c r="Q132" s="34"/>
      <c r="R132" s="33" t="s">
        <v>372</v>
      </c>
      <c r="S132" s="34">
        <v>1000</v>
      </c>
      <c r="T132" s="34" t="s">
        <v>37</v>
      </c>
      <c r="U132" s="34"/>
      <c r="V132" s="34"/>
      <c r="W132" s="34"/>
      <c r="X132" s="33" t="s">
        <v>4748</v>
      </c>
    </row>
    <row r="133" spans="1:24" s="14" customFormat="1" ht="27">
      <c r="A133" s="29"/>
      <c r="B133" s="30">
        <v>2020</v>
      </c>
      <c r="C133" s="31" t="s">
        <v>29</v>
      </c>
      <c r="D133" s="32">
        <v>2002051101</v>
      </c>
      <c r="E133" s="33" t="s">
        <v>4753</v>
      </c>
      <c r="F133" s="34" t="s">
        <v>31</v>
      </c>
      <c r="G133" s="33" t="s">
        <v>32</v>
      </c>
      <c r="H133" s="33" t="s">
        <v>1587</v>
      </c>
      <c r="I133" s="33" t="s">
        <v>34</v>
      </c>
      <c r="J133" s="33">
        <v>2</v>
      </c>
      <c r="K133" s="35">
        <v>44136</v>
      </c>
      <c r="L133" s="34" t="s">
        <v>35</v>
      </c>
      <c r="M133" s="34" t="s">
        <v>36</v>
      </c>
      <c r="N133" s="33">
        <v>78</v>
      </c>
      <c r="O133" s="33">
        <v>78</v>
      </c>
      <c r="P133" s="34"/>
      <c r="Q133" s="34"/>
      <c r="R133" s="33" t="s">
        <v>1587</v>
      </c>
      <c r="S133" s="34">
        <v>1200</v>
      </c>
      <c r="T133" s="34" t="s">
        <v>37</v>
      </c>
      <c r="U133" s="34"/>
      <c r="V133" s="34"/>
      <c r="W133" s="34"/>
      <c r="X133" s="33" t="s">
        <v>4754</v>
      </c>
    </row>
    <row r="134" spans="1:24" s="14" customFormat="1" ht="27">
      <c r="A134" s="29"/>
      <c r="B134" s="30">
        <v>2020</v>
      </c>
      <c r="C134" s="31" t="s">
        <v>29</v>
      </c>
      <c r="D134" s="32">
        <v>2002050302</v>
      </c>
      <c r="E134" s="33" t="s">
        <v>4704</v>
      </c>
      <c r="F134" s="34" t="s">
        <v>31</v>
      </c>
      <c r="G134" s="33" t="s">
        <v>32</v>
      </c>
      <c r="H134" s="33" t="s">
        <v>125</v>
      </c>
      <c r="I134" s="33" t="s">
        <v>34</v>
      </c>
      <c r="J134" s="33">
        <v>1</v>
      </c>
      <c r="K134" s="35">
        <v>44136</v>
      </c>
      <c r="L134" s="34" t="s">
        <v>35</v>
      </c>
      <c r="M134" s="34" t="s">
        <v>36</v>
      </c>
      <c r="N134" s="33">
        <v>39</v>
      </c>
      <c r="O134" s="33">
        <v>39</v>
      </c>
      <c r="P134" s="34"/>
      <c r="Q134" s="34"/>
      <c r="R134" s="33" t="s">
        <v>125</v>
      </c>
      <c r="S134" s="34">
        <v>2300</v>
      </c>
      <c r="T134" s="34" t="s">
        <v>37</v>
      </c>
      <c r="U134" s="34"/>
      <c r="V134" s="34"/>
      <c r="W134" s="34"/>
      <c r="X134" s="33" t="s">
        <v>4755</v>
      </c>
    </row>
    <row r="135" spans="1:24" s="14" customFormat="1" ht="27">
      <c r="A135" s="29"/>
      <c r="B135" s="30">
        <v>2020</v>
      </c>
      <c r="C135" s="31" t="s">
        <v>29</v>
      </c>
      <c r="D135" s="32">
        <v>2002180901</v>
      </c>
      <c r="E135" s="33" t="s">
        <v>4756</v>
      </c>
      <c r="F135" s="34" t="s">
        <v>2932</v>
      </c>
      <c r="G135" s="33" t="s">
        <v>32</v>
      </c>
      <c r="H135" s="33" t="s">
        <v>1464</v>
      </c>
      <c r="I135" s="33" t="s">
        <v>1550</v>
      </c>
      <c r="J135" s="33">
        <v>8</v>
      </c>
      <c r="K135" s="35">
        <v>44136</v>
      </c>
      <c r="L135" s="34" t="s">
        <v>35</v>
      </c>
      <c r="M135" s="34" t="s">
        <v>36</v>
      </c>
      <c r="N135" s="33">
        <v>56.1</v>
      </c>
      <c r="O135" s="33">
        <v>56.1</v>
      </c>
      <c r="P135" s="34"/>
      <c r="Q135" s="34"/>
      <c r="R135" s="33" t="s">
        <v>1464</v>
      </c>
      <c r="S135" s="34">
        <v>2500</v>
      </c>
      <c r="T135" s="34" t="s">
        <v>37</v>
      </c>
      <c r="U135" s="34"/>
      <c r="V135" s="34"/>
      <c r="W135" s="34"/>
      <c r="X135" s="33" t="s">
        <v>4757</v>
      </c>
    </row>
    <row r="136" spans="1:24" s="14" customFormat="1" ht="27">
      <c r="A136" s="29"/>
      <c r="B136" s="30">
        <v>2020</v>
      </c>
      <c r="C136" s="31" t="s">
        <v>29</v>
      </c>
      <c r="D136" s="32">
        <v>2002181001</v>
      </c>
      <c r="E136" s="33" t="s">
        <v>4758</v>
      </c>
      <c r="F136" s="34" t="s">
        <v>31</v>
      </c>
      <c r="G136" s="33" t="s">
        <v>32</v>
      </c>
      <c r="H136" s="33" t="s">
        <v>2740</v>
      </c>
      <c r="I136" s="33" t="s">
        <v>34</v>
      </c>
      <c r="J136" s="33">
        <v>1.5</v>
      </c>
      <c r="K136" s="35">
        <v>44136</v>
      </c>
      <c r="L136" s="34" t="s">
        <v>35</v>
      </c>
      <c r="M136" s="34" t="s">
        <v>36</v>
      </c>
      <c r="N136" s="33">
        <v>58.5</v>
      </c>
      <c r="O136" s="33">
        <v>58.5</v>
      </c>
      <c r="P136" s="34"/>
      <c r="Q136" s="34"/>
      <c r="R136" s="33" t="s">
        <v>2740</v>
      </c>
      <c r="S136" s="34">
        <v>890</v>
      </c>
      <c r="T136" s="34" t="s">
        <v>37</v>
      </c>
      <c r="U136" s="34"/>
      <c r="V136" s="34"/>
      <c r="W136" s="34"/>
      <c r="X136" s="33" t="s">
        <v>4759</v>
      </c>
    </row>
    <row r="137" spans="1:24" s="14" customFormat="1" ht="27">
      <c r="A137" s="29"/>
      <c r="B137" s="30">
        <v>2020</v>
      </c>
      <c r="C137" s="31" t="s">
        <v>29</v>
      </c>
      <c r="D137" s="32">
        <v>2002171401</v>
      </c>
      <c r="E137" s="33" t="s">
        <v>4760</v>
      </c>
      <c r="F137" s="34" t="s">
        <v>2932</v>
      </c>
      <c r="G137" s="33" t="s">
        <v>32</v>
      </c>
      <c r="H137" s="33" t="s">
        <v>2055</v>
      </c>
      <c r="I137" s="33" t="s">
        <v>1018</v>
      </c>
      <c r="J137" s="33">
        <v>1</v>
      </c>
      <c r="K137" s="35">
        <v>44136</v>
      </c>
      <c r="L137" s="34" t="s">
        <v>35</v>
      </c>
      <c r="M137" s="34" t="s">
        <v>36</v>
      </c>
      <c r="N137" s="33">
        <v>25</v>
      </c>
      <c r="O137" s="33">
        <v>25</v>
      </c>
      <c r="P137" s="34"/>
      <c r="Q137" s="34"/>
      <c r="R137" s="33" t="s">
        <v>2055</v>
      </c>
      <c r="S137" s="34">
        <v>700</v>
      </c>
      <c r="T137" s="34" t="s">
        <v>37</v>
      </c>
      <c r="U137" s="34"/>
      <c r="V137" s="34"/>
      <c r="W137" s="34"/>
      <c r="X137" s="33" t="s">
        <v>4761</v>
      </c>
    </row>
    <row r="138" spans="1:24" s="14" customFormat="1" ht="27">
      <c r="A138" s="29"/>
      <c r="B138" s="30">
        <v>2020</v>
      </c>
      <c r="C138" s="31" t="s">
        <v>29</v>
      </c>
      <c r="D138" s="32">
        <v>2002170101</v>
      </c>
      <c r="E138" s="33" t="s">
        <v>4762</v>
      </c>
      <c r="F138" s="34" t="s">
        <v>2932</v>
      </c>
      <c r="G138" s="33" t="s">
        <v>32</v>
      </c>
      <c r="H138" s="33" t="s">
        <v>1162</v>
      </c>
      <c r="I138" s="33" t="s">
        <v>1018</v>
      </c>
      <c r="J138" s="33">
        <v>1</v>
      </c>
      <c r="K138" s="35">
        <v>44136</v>
      </c>
      <c r="L138" s="34" t="s">
        <v>35</v>
      </c>
      <c r="M138" s="34" t="s">
        <v>36</v>
      </c>
      <c r="N138" s="33">
        <v>25</v>
      </c>
      <c r="O138" s="33">
        <v>25</v>
      </c>
      <c r="P138" s="34"/>
      <c r="Q138" s="34"/>
      <c r="R138" s="33" t="s">
        <v>1162</v>
      </c>
      <c r="S138" s="34">
        <v>800</v>
      </c>
      <c r="T138" s="34" t="s">
        <v>37</v>
      </c>
      <c r="U138" s="34"/>
      <c r="V138" s="34"/>
      <c r="W138" s="34"/>
      <c r="X138" s="33" t="s">
        <v>4763</v>
      </c>
    </row>
    <row r="139" spans="1:24" s="14" customFormat="1" ht="27">
      <c r="A139" s="29"/>
      <c r="B139" s="30">
        <v>2020</v>
      </c>
      <c r="C139" s="31" t="s">
        <v>29</v>
      </c>
      <c r="D139" s="32">
        <v>2002170102</v>
      </c>
      <c r="E139" s="33" t="s">
        <v>4762</v>
      </c>
      <c r="F139" s="34" t="s">
        <v>2932</v>
      </c>
      <c r="G139" s="33" t="s">
        <v>32</v>
      </c>
      <c r="H139" s="33" t="s">
        <v>1162</v>
      </c>
      <c r="I139" s="33" t="s">
        <v>1018</v>
      </c>
      <c r="J139" s="33">
        <v>1</v>
      </c>
      <c r="K139" s="35">
        <v>44136</v>
      </c>
      <c r="L139" s="34" t="s">
        <v>35</v>
      </c>
      <c r="M139" s="34" t="s">
        <v>36</v>
      </c>
      <c r="N139" s="33">
        <v>15</v>
      </c>
      <c r="O139" s="33">
        <v>15</v>
      </c>
      <c r="P139" s="34"/>
      <c r="Q139" s="34"/>
      <c r="R139" s="33" t="s">
        <v>1162</v>
      </c>
      <c r="S139" s="34">
        <v>800</v>
      </c>
      <c r="T139" s="34" t="s">
        <v>37</v>
      </c>
      <c r="U139" s="34"/>
      <c r="V139" s="34"/>
      <c r="W139" s="34"/>
      <c r="X139" s="33" t="s">
        <v>4764</v>
      </c>
    </row>
    <row r="140" spans="1:24" s="14" customFormat="1" ht="27">
      <c r="A140" s="29"/>
      <c r="B140" s="30">
        <v>2020</v>
      </c>
      <c r="C140" s="31" t="s">
        <v>29</v>
      </c>
      <c r="D140" s="32">
        <v>2002171402</v>
      </c>
      <c r="E140" s="33" t="s">
        <v>4765</v>
      </c>
      <c r="F140" s="34" t="s">
        <v>31</v>
      </c>
      <c r="G140" s="33" t="s">
        <v>32</v>
      </c>
      <c r="H140" s="33" t="s">
        <v>2055</v>
      </c>
      <c r="I140" s="33" t="s">
        <v>34</v>
      </c>
      <c r="J140" s="33">
        <v>1.8</v>
      </c>
      <c r="K140" s="35">
        <v>44136</v>
      </c>
      <c r="L140" s="34" t="s">
        <v>35</v>
      </c>
      <c r="M140" s="34" t="s">
        <v>36</v>
      </c>
      <c r="N140" s="33">
        <v>70.2</v>
      </c>
      <c r="O140" s="33">
        <v>70.2</v>
      </c>
      <c r="P140" s="34"/>
      <c r="Q140" s="34"/>
      <c r="R140" s="33" t="s">
        <v>2055</v>
      </c>
      <c r="S140" s="34">
        <v>1200</v>
      </c>
      <c r="T140" s="34" t="s">
        <v>37</v>
      </c>
      <c r="U140" s="34"/>
      <c r="V140" s="34"/>
      <c r="W140" s="34"/>
      <c r="X140" s="33" t="s">
        <v>4766</v>
      </c>
    </row>
    <row r="141" spans="1:24" s="14" customFormat="1" ht="27">
      <c r="A141" s="29"/>
      <c r="B141" s="30">
        <v>2020</v>
      </c>
      <c r="C141" s="31" t="s">
        <v>29</v>
      </c>
      <c r="D141" s="32">
        <v>2002150301</v>
      </c>
      <c r="E141" s="33" t="s">
        <v>4767</v>
      </c>
      <c r="F141" s="34" t="s">
        <v>2932</v>
      </c>
      <c r="G141" s="33" t="s">
        <v>32</v>
      </c>
      <c r="H141" s="33" t="s">
        <v>1487</v>
      </c>
      <c r="I141" s="33" t="s">
        <v>1550</v>
      </c>
      <c r="J141" s="33">
        <v>20</v>
      </c>
      <c r="K141" s="35">
        <v>44136</v>
      </c>
      <c r="L141" s="34" t="s">
        <v>35</v>
      </c>
      <c r="M141" s="34" t="s">
        <v>36</v>
      </c>
      <c r="N141" s="33">
        <v>121.55</v>
      </c>
      <c r="O141" s="33">
        <v>121.55</v>
      </c>
      <c r="P141" s="34"/>
      <c r="Q141" s="34"/>
      <c r="R141" s="33" t="s">
        <v>1487</v>
      </c>
      <c r="S141" s="34">
        <v>680</v>
      </c>
      <c r="T141" s="34" t="s">
        <v>37</v>
      </c>
      <c r="U141" s="34"/>
      <c r="V141" s="34"/>
      <c r="W141" s="34"/>
      <c r="X141" s="33" t="s">
        <v>4768</v>
      </c>
    </row>
    <row r="142" spans="1:24" s="14" customFormat="1" ht="27">
      <c r="A142" s="29"/>
      <c r="B142" s="30">
        <v>2020</v>
      </c>
      <c r="C142" s="31" t="s">
        <v>29</v>
      </c>
      <c r="D142" s="32">
        <v>2002150404</v>
      </c>
      <c r="E142" s="33" t="s">
        <v>4769</v>
      </c>
      <c r="F142" s="34" t="s">
        <v>2932</v>
      </c>
      <c r="G142" s="33" t="s">
        <v>32</v>
      </c>
      <c r="H142" s="33" t="s">
        <v>2894</v>
      </c>
      <c r="I142" s="33" t="s">
        <v>1550</v>
      </c>
      <c r="J142" s="33">
        <v>8</v>
      </c>
      <c r="K142" s="35">
        <v>44136</v>
      </c>
      <c r="L142" s="34" t="s">
        <v>35</v>
      </c>
      <c r="M142" s="34" t="s">
        <v>36</v>
      </c>
      <c r="N142" s="33">
        <v>30.3</v>
      </c>
      <c r="O142" s="33">
        <v>30.3</v>
      </c>
      <c r="P142" s="34"/>
      <c r="Q142" s="34"/>
      <c r="R142" s="33" t="s">
        <v>2894</v>
      </c>
      <c r="S142" s="34">
        <v>800</v>
      </c>
      <c r="T142" s="34" t="s">
        <v>37</v>
      </c>
      <c r="U142" s="34"/>
      <c r="V142" s="34"/>
      <c r="W142" s="34"/>
      <c r="X142" s="33" t="s">
        <v>4770</v>
      </c>
    </row>
    <row r="143" spans="1:24" s="14" customFormat="1" ht="27">
      <c r="A143" s="29"/>
      <c r="B143" s="30">
        <v>2020</v>
      </c>
      <c r="C143" s="31" t="s">
        <v>29</v>
      </c>
      <c r="D143" s="32">
        <v>2002150103</v>
      </c>
      <c r="E143" s="33" t="s">
        <v>4650</v>
      </c>
      <c r="F143" s="34" t="s">
        <v>31</v>
      </c>
      <c r="G143" s="33" t="s">
        <v>32</v>
      </c>
      <c r="H143" s="33" t="s">
        <v>1178</v>
      </c>
      <c r="I143" s="33" t="s">
        <v>34</v>
      </c>
      <c r="J143" s="33">
        <v>0.7</v>
      </c>
      <c r="K143" s="35">
        <v>44136</v>
      </c>
      <c r="L143" s="34" t="s">
        <v>35</v>
      </c>
      <c r="M143" s="34" t="s">
        <v>36</v>
      </c>
      <c r="N143" s="33">
        <v>27.3</v>
      </c>
      <c r="O143" s="33">
        <v>27.3</v>
      </c>
      <c r="P143" s="34"/>
      <c r="Q143" s="34"/>
      <c r="R143" s="33" t="s">
        <v>1178</v>
      </c>
      <c r="S143" s="34">
        <v>650</v>
      </c>
      <c r="T143" s="34" t="s">
        <v>37</v>
      </c>
      <c r="U143" s="34"/>
      <c r="V143" s="34"/>
      <c r="W143" s="34"/>
      <c r="X143" s="33" t="s">
        <v>4771</v>
      </c>
    </row>
    <row r="144" spans="1:24" s="14" customFormat="1" ht="27">
      <c r="A144" s="29"/>
      <c r="B144" s="30">
        <v>2020</v>
      </c>
      <c r="C144" s="31" t="s">
        <v>29</v>
      </c>
      <c r="D144" s="32">
        <v>2002090701</v>
      </c>
      <c r="E144" s="33" t="s">
        <v>4772</v>
      </c>
      <c r="F144" s="34" t="s">
        <v>31</v>
      </c>
      <c r="G144" s="33" t="s">
        <v>32</v>
      </c>
      <c r="H144" s="33" t="s">
        <v>2637</v>
      </c>
      <c r="I144" s="33" t="s">
        <v>34</v>
      </c>
      <c r="J144" s="33">
        <v>1</v>
      </c>
      <c r="K144" s="35">
        <v>44136</v>
      </c>
      <c r="L144" s="34" t="s">
        <v>35</v>
      </c>
      <c r="M144" s="34" t="s">
        <v>36</v>
      </c>
      <c r="N144" s="33">
        <v>39</v>
      </c>
      <c r="O144" s="33">
        <v>39</v>
      </c>
      <c r="P144" s="34"/>
      <c r="Q144" s="34"/>
      <c r="R144" s="33" t="s">
        <v>2637</v>
      </c>
      <c r="S144" s="34">
        <v>560</v>
      </c>
      <c r="T144" s="34" t="s">
        <v>37</v>
      </c>
      <c r="U144" s="34"/>
      <c r="V144" s="34"/>
      <c r="W144" s="34"/>
      <c r="X144" s="33" t="s">
        <v>4773</v>
      </c>
    </row>
    <row r="145" spans="1:24" s="14" customFormat="1" ht="27">
      <c r="A145" s="29"/>
      <c r="B145" s="30">
        <v>2020</v>
      </c>
      <c r="C145" s="31" t="s">
        <v>29</v>
      </c>
      <c r="D145" s="32">
        <v>2002090601</v>
      </c>
      <c r="E145" s="33" t="s">
        <v>4774</v>
      </c>
      <c r="F145" s="34" t="s">
        <v>31</v>
      </c>
      <c r="G145" s="33" t="s">
        <v>32</v>
      </c>
      <c r="H145" s="33" t="s">
        <v>496</v>
      </c>
      <c r="I145" s="33" t="s">
        <v>34</v>
      </c>
      <c r="J145" s="33">
        <v>0.5</v>
      </c>
      <c r="K145" s="35">
        <v>44136</v>
      </c>
      <c r="L145" s="34" t="s">
        <v>35</v>
      </c>
      <c r="M145" s="34" t="s">
        <v>36</v>
      </c>
      <c r="N145" s="33">
        <v>19.5</v>
      </c>
      <c r="O145" s="33">
        <v>19.5</v>
      </c>
      <c r="P145" s="34"/>
      <c r="Q145" s="34"/>
      <c r="R145" s="33" t="s">
        <v>496</v>
      </c>
      <c r="S145" s="34">
        <v>700</v>
      </c>
      <c r="T145" s="34" t="s">
        <v>37</v>
      </c>
      <c r="U145" s="34"/>
      <c r="V145" s="34"/>
      <c r="W145" s="34"/>
      <c r="X145" s="33" t="s">
        <v>4775</v>
      </c>
    </row>
    <row r="146" spans="1:24" s="14" customFormat="1" ht="27">
      <c r="A146" s="29"/>
      <c r="B146" s="30">
        <v>2020</v>
      </c>
      <c r="C146" s="31" t="s">
        <v>29</v>
      </c>
      <c r="D146" s="32">
        <v>2002130702</v>
      </c>
      <c r="E146" s="33" t="s">
        <v>4566</v>
      </c>
      <c r="F146" s="34" t="s">
        <v>31</v>
      </c>
      <c r="G146" s="33" t="s">
        <v>32</v>
      </c>
      <c r="H146" s="33" t="s">
        <v>181</v>
      </c>
      <c r="I146" s="33" t="s">
        <v>4776</v>
      </c>
      <c r="J146" s="33">
        <v>1.5</v>
      </c>
      <c r="K146" s="35">
        <v>44136</v>
      </c>
      <c r="L146" s="34" t="s">
        <v>35</v>
      </c>
      <c r="M146" s="34" t="s">
        <v>36</v>
      </c>
      <c r="N146" s="33">
        <v>58.5</v>
      </c>
      <c r="O146" s="33">
        <v>58.5</v>
      </c>
      <c r="P146" s="34"/>
      <c r="Q146" s="34"/>
      <c r="R146" s="33" t="s">
        <v>181</v>
      </c>
      <c r="S146" s="34">
        <v>1000</v>
      </c>
      <c r="T146" s="34" t="s">
        <v>37</v>
      </c>
      <c r="U146" s="34"/>
      <c r="V146" s="34"/>
      <c r="W146" s="34"/>
      <c r="X146" s="33" t="s">
        <v>4777</v>
      </c>
    </row>
    <row r="147" spans="1:24" s="14" customFormat="1" ht="27">
      <c r="A147" s="29"/>
      <c r="B147" s="30">
        <v>2020</v>
      </c>
      <c r="C147" s="31" t="s">
        <v>29</v>
      </c>
      <c r="D147" s="32">
        <v>2002071901</v>
      </c>
      <c r="E147" s="33" t="s">
        <v>4778</v>
      </c>
      <c r="F147" s="34" t="s">
        <v>2932</v>
      </c>
      <c r="G147" s="33" t="s">
        <v>32</v>
      </c>
      <c r="H147" s="33" t="s">
        <v>1651</v>
      </c>
      <c r="I147" s="33" t="s">
        <v>1018</v>
      </c>
      <c r="J147" s="33">
        <v>1</v>
      </c>
      <c r="K147" s="35">
        <v>44136</v>
      </c>
      <c r="L147" s="34" t="s">
        <v>35</v>
      </c>
      <c r="M147" s="34" t="s">
        <v>36</v>
      </c>
      <c r="N147" s="33">
        <v>4.98</v>
      </c>
      <c r="O147" s="33">
        <v>4.98</v>
      </c>
      <c r="P147" s="34"/>
      <c r="Q147" s="34"/>
      <c r="R147" s="33" t="s">
        <v>1651</v>
      </c>
      <c r="S147" s="34">
        <v>420</v>
      </c>
      <c r="T147" s="34" t="s">
        <v>37</v>
      </c>
      <c r="U147" s="34"/>
      <c r="V147" s="34"/>
      <c r="W147" s="34"/>
      <c r="X147" s="33" t="s">
        <v>4779</v>
      </c>
    </row>
    <row r="148" spans="1:24" s="14" customFormat="1" ht="27">
      <c r="A148" s="29"/>
      <c r="B148" s="30">
        <v>2020</v>
      </c>
      <c r="C148" s="31" t="s">
        <v>29</v>
      </c>
      <c r="D148" s="32">
        <v>2002070702</v>
      </c>
      <c r="E148" s="33" t="s">
        <v>4684</v>
      </c>
      <c r="F148" s="34" t="s">
        <v>31</v>
      </c>
      <c r="G148" s="33" t="s">
        <v>32</v>
      </c>
      <c r="H148" s="33" t="s">
        <v>1205</v>
      </c>
      <c r="I148" s="33" t="s">
        <v>34</v>
      </c>
      <c r="J148" s="33">
        <v>0.46</v>
      </c>
      <c r="K148" s="35">
        <v>44136</v>
      </c>
      <c r="L148" s="34" t="s">
        <v>35</v>
      </c>
      <c r="M148" s="34" t="s">
        <v>36</v>
      </c>
      <c r="N148" s="33">
        <v>17.94</v>
      </c>
      <c r="O148" s="33">
        <v>17.94</v>
      </c>
      <c r="P148" s="34"/>
      <c r="Q148" s="34"/>
      <c r="R148" s="33" t="s">
        <v>1205</v>
      </c>
      <c r="S148" s="34">
        <v>800</v>
      </c>
      <c r="T148" s="34" t="s">
        <v>37</v>
      </c>
      <c r="U148" s="34"/>
      <c r="V148" s="34"/>
      <c r="W148" s="34"/>
      <c r="X148" s="33" t="s">
        <v>4780</v>
      </c>
    </row>
    <row r="149" spans="1:24" s="14" customFormat="1" ht="27">
      <c r="A149" s="29"/>
      <c r="B149" s="30">
        <v>2020</v>
      </c>
      <c r="C149" s="31" t="s">
        <v>29</v>
      </c>
      <c r="D149" s="32">
        <v>2002071501</v>
      </c>
      <c r="E149" s="33" t="s">
        <v>4781</v>
      </c>
      <c r="F149" s="34" t="s">
        <v>31</v>
      </c>
      <c r="G149" s="33" t="s">
        <v>32</v>
      </c>
      <c r="H149" s="33" t="s">
        <v>1510</v>
      </c>
      <c r="I149" s="33" t="s">
        <v>34</v>
      </c>
      <c r="J149" s="33">
        <v>0.42</v>
      </c>
      <c r="K149" s="35">
        <v>44136</v>
      </c>
      <c r="L149" s="34" t="s">
        <v>35</v>
      </c>
      <c r="M149" s="34" t="s">
        <v>36</v>
      </c>
      <c r="N149" s="33">
        <v>16.38</v>
      </c>
      <c r="O149" s="33">
        <v>16.38</v>
      </c>
      <c r="P149" s="34"/>
      <c r="Q149" s="34"/>
      <c r="R149" s="33" t="s">
        <v>1510</v>
      </c>
      <c r="S149" s="34">
        <v>560</v>
      </c>
      <c r="T149" s="34" t="s">
        <v>37</v>
      </c>
      <c r="U149" s="34"/>
      <c r="V149" s="34"/>
      <c r="W149" s="34"/>
      <c r="X149" s="33" t="s">
        <v>4782</v>
      </c>
    </row>
    <row r="150" spans="1:24" s="14" customFormat="1" ht="27">
      <c r="A150" s="29"/>
      <c r="B150" s="30">
        <v>2020</v>
      </c>
      <c r="C150" s="31" t="s">
        <v>29</v>
      </c>
      <c r="D150" s="32">
        <v>2002070601</v>
      </c>
      <c r="E150" s="33" t="s">
        <v>4783</v>
      </c>
      <c r="F150" s="34" t="s">
        <v>31</v>
      </c>
      <c r="G150" s="33" t="s">
        <v>32</v>
      </c>
      <c r="H150" s="33" t="s">
        <v>4289</v>
      </c>
      <c r="I150" s="33" t="s">
        <v>682</v>
      </c>
      <c r="J150" s="33">
        <v>3400</v>
      </c>
      <c r="K150" s="35">
        <v>44136</v>
      </c>
      <c r="L150" s="34" t="s">
        <v>35</v>
      </c>
      <c r="M150" s="34" t="s">
        <v>36</v>
      </c>
      <c r="N150" s="33">
        <v>51</v>
      </c>
      <c r="O150" s="33">
        <v>51</v>
      </c>
      <c r="P150" s="34"/>
      <c r="Q150" s="34"/>
      <c r="R150" s="33" t="s">
        <v>4289</v>
      </c>
      <c r="S150" s="34">
        <v>2200</v>
      </c>
      <c r="T150" s="34" t="s">
        <v>37</v>
      </c>
      <c r="U150" s="34"/>
      <c r="V150" s="34"/>
      <c r="W150" s="34"/>
      <c r="X150" s="33" t="s">
        <v>4784</v>
      </c>
    </row>
    <row r="151" spans="1:24" s="14" customFormat="1" ht="27">
      <c r="A151" s="29"/>
      <c r="B151" s="30">
        <v>2020</v>
      </c>
      <c r="C151" s="31" t="s">
        <v>29</v>
      </c>
      <c r="D151" s="32">
        <v>2002141302</v>
      </c>
      <c r="E151" s="33" t="s">
        <v>4482</v>
      </c>
      <c r="F151" s="34" t="s">
        <v>31</v>
      </c>
      <c r="G151" s="33" t="s">
        <v>32</v>
      </c>
      <c r="H151" s="33" t="s">
        <v>3008</v>
      </c>
      <c r="I151" s="33" t="s">
        <v>34</v>
      </c>
      <c r="J151" s="33">
        <v>0.9</v>
      </c>
      <c r="K151" s="35">
        <v>44136</v>
      </c>
      <c r="L151" s="34" t="s">
        <v>35</v>
      </c>
      <c r="M151" s="34" t="s">
        <v>36</v>
      </c>
      <c r="N151" s="33">
        <v>35.1</v>
      </c>
      <c r="O151" s="33">
        <v>35.1</v>
      </c>
      <c r="P151" s="34"/>
      <c r="Q151" s="34"/>
      <c r="R151" s="33" t="s">
        <v>3008</v>
      </c>
      <c r="S151" s="34">
        <v>1000</v>
      </c>
      <c r="T151" s="34" t="s">
        <v>37</v>
      </c>
      <c r="U151" s="34"/>
      <c r="V151" s="34"/>
      <c r="W151" s="34"/>
      <c r="X151" s="33" t="s">
        <v>4785</v>
      </c>
    </row>
    <row r="152" spans="1:24" s="14" customFormat="1" ht="27">
      <c r="A152" s="29"/>
      <c r="B152" s="30">
        <v>2020</v>
      </c>
      <c r="C152" s="31" t="s">
        <v>29</v>
      </c>
      <c r="D152" s="32">
        <v>2002141303</v>
      </c>
      <c r="E152" s="33" t="s">
        <v>4482</v>
      </c>
      <c r="F152" s="34" t="s">
        <v>31</v>
      </c>
      <c r="G152" s="33" t="s">
        <v>32</v>
      </c>
      <c r="H152" s="33" t="s">
        <v>3008</v>
      </c>
      <c r="I152" s="33" t="s">
        <v>34</v>
      </c>
      <c r="J152" s="33">
        <v>0.6</v>
      </c>
      <c r="K152" s="35">
        <v>44136</v>
      </c>
      <c r="L152" s="34" t="s">
        <v>35</v>
      </c>
      <c r="M152" s="34" t="s">
        <v>36</v>
      </c>
      <c r="N152" s="33">
        <v>23.4</v>
      </c>
      <c r="O152" s="33">
        <v>23.4</v>
      </c>
      <c r="P152" s="34"/>
      <c r="Q152" s="34"/>
      <c r="R152" s="33" t="s">
        <v>3008</v>
      </c>
      <c r="S152" s="34">
        <v>1000</v>
      </c>
      <c r="T152" s="34" t="s">
        <v>37</v>
      </c>
      <c r="U152" s="34"/>
      <c r="V152" s="34"/>
      <c r="W152" s="34"/>
      <c r="X152" s="33" t="s">
        <v>4786</v>
      </c>
    </row>
    <row r="153" spans="1:24" s="14" customFormat="1" ht="27">
      <c r="A153" s="29"/>
      <c r="B153" s="30">
        <v>2020</v>
      </c>
      <c r="C153" s="31" t="s">
        <v>29</v>
      </c>
      <c r="D153" s="32">
        <v>2002020502</v>
      </c>
      <c r="E153" s="33" t="s">
        <v>4787</v>
      </c>
      <c r="F153" s="34" t="s">
        <v>2932</v>
      </c>
      <c r="G153" s="33" t="s">
        <v>32</v>
      </c>
      <c r="H153" s="33" t="s">
        <v>582</v>
      </c>
      <c r="I153" s="33" t="s">
        <v>1018</v>
      </c>
      <c r="J153" s="33">
        <v>1</v>
      </c>
      <c r="K153" s="35">
        <v>44136</v>
      </c>
      <c r="L153" s="34" t="s">
        <v>35</v>
      </c>
      <c r="M153" s="34" t="s">
        <v>36</v>
      </c>
      <c r="N153" s="33">
        <v>10</v>
      </c>
      <c r="O153" s="33">
        <v>10</v>
      </c>
      <c r="P153" s="34"/>
      <c r="Q153" s="34"/>
      <c r="R153" s="33" t="s">
        <v>582</v>
      </c>
      <c r="S153" s="34">
        <v>620</v>
      </c>
      <c r="T153" s="34" t="s">
        <v>37</v>
      </c>
      <c r="U153" s="34"/>
      <c r="V153" s="34"/>
      <c r="W153" s="34"/>
      <c r="X153" s="33" t="s">
        <v>4788</v>
      </c>
    </row>
    <row r="154" spans="1:24" s="14" customFormat="1" ht="27">
      <c r="A154" s="29"/>
      <c r="B154" s="30">
        <v>2020</v>
      </c>
      <c r="C154" s="31" t="s">
        <v>29</v>
      </c>
      <c r="D154" s="32">
        <v>2002020402</v>
      </c>
      <c r="E154" s="33" t="s">
        <v>4789</v>
      </c>
      <c r="F154" s="34" t="s">
        <v>2932</v>
      </c>
      <c r="G154" s="33" t="s">
        <v>32</v>
      </c>
      <c r="H154" s="33" t="s">
        <v>1141</v>
      </c>
      <c r="I154" s="33" t="s">
        <v>1018</v>
      </c>
      <c r="J154" s="33">
        <v>1</v>
      </c>
      <c r="K154" s="35">
        <v>44136</v>
      </c>
      <c r="L154" s="34" t="s">
        <v>35</v>
      </c>
      <c r="M154" s="34" t="s">
        <v>36</v>
      </c>
      <c r="N154" s="33">
        <v>20</v>
      </c>
      <c r="O154" s="33">
        <v>20</v>
      </c>
      <c r="P154" s="34"/>
      <c r="Q154" s="34"/>
      <c r="R154" s="33" t="s">
        <v>1141</v>
      </c>
      <c r="S154" s="34">
        <v>120</v>
      </c>
      <c r="T154" s="34" t="s">
        <v>37</v>
      </c>
      <c r="U154" s="34"/>
      <c r="V154" s="34"/>
      <c r="W154" s="34"/>
      <c r="X154" s="33" t="s">
        <v>4790</v>
      </c>
    </row>
    <row r="155" spans="1:24" s="14" customFormat="1" ht="27">
      <c r="A155" s="29"/>
      <c r="B155" s="30">
        <v>2020</v>
      </c>
      <c r="C155" s="31" t="s">
        <v>29</v>
      </c>
      <c r="D155" s="32">
        <v>2002061902</v>
      </c>
      <c r="E155" s="33" t="s">
        <v>4791</v>
      </c>
      <c r="F155" s="34" t="s">
        <v>31</v>
      </c>
      <c r="G155" s="33" t="s">
        <v>32</v>
      </c>
      <c r="H155" s="33" t="s">
        <v>4792</v>
      </c>
      <c r="I155" s="33" t="s">
        <v>34</v>
      </c>
      <c r="J155" s="33">
        <v>0.5</v>
      </c>
      <c r="K155" s="35">
        <v>44136</v>
      </c>
      <c r="L155" s="34" t="s">
        <v>35</v>
      </c>
      <c r="M155" s="34" t="s">
        <v>36</v>
      </c>
      <c r="N155" s="33">
        <v>19.5</v>
      </c>
      <c r="O155" s="33">
        <v>19.5</v>
      </c>
      <c r="P155" s="34"/>
      <c r="Q155" s="34"/>
      <c r="R155" s="33" t="s">
        <v>4792</v>
      </c>
      <c r="S155" s="34">
        <v>500</v>
      </c>
      <c r="T155" s="34" t="s">
        <v>37</v>
      </c>
      <c r="U155" s="34"/>
      <c r="V155" s="34"/>
      <c r="W155" s="34"/>
      <c r="X155" s="33" t="s">
        <v>4793</v>
      </c>
    </row>
    <row r="156" spans="1:24" s="14" customFormat="1" ht="27">
      <c r="A156" s="29"/>
      <c r="B156" s="30">
        <v>2020</v>
      </c>
      <c r="C156" s="31" t="s">
        <v>29</v>
      </c>
      <c r="D156" s="32">
        <v>2002020403</v>
      </c>
      <c r="E156" s="33" t="s">
        <v>4613</v>
      </c>
      <c r="F156" s="34" t="s">
        <v>31</v>
      </c>
      <c r="G156" s="33" t="s">
        <v>32</v>
      </c>
      <c r="H156" s="33" t="s">
        <v>1141</v>
      </c>
      <c r="I156" s="33" t="s">
        <v>34</v>
      </c>
      <c r="J156" s="33">
        <v>0.8</v>
      </c>
      <c r="K156" s="35">
        <v>44136</v>
      </c>
      <c r="L156" s="34" t="s">
        <v>35</v>
      </c>
      <c r="M156" s="34" t="s">
        <v>36</v>
      </c>
      <c r="N156" s="33">
        <v>31.2</v>
      </c>
      <c r="O156" s="33">
        <v>31.2</v>
      </c>
      <c r="P156" s="34"/>
      <c r="Q156" s="34"/>
      <c r="R156" s="33" t="s">
        <v>1141</v>
      </c>
      <c r="S156" s="34">
        <v>340</v>
      </c>
      <c r="T156" s="34" t="s">
        <v>37</v>
      </c>
      <c r="U156" s="34"/>
      <c r="V156" s="34"/>
      <c r="W156" s="34"/>
      <c r="X156" s="33" t="s">
        <v>4794</v>
      </c>
    </row>
    <row r="157" spans="1:24" s="14" customFormat="1" ht="27">
      <c r="A157" s="29"/>
      <c r="B157" s="30">
        <v>2020</v>
      </c>
      <c r="C157" s="31" t="s">
        <v>29</v>
      </c>
      <c r="D157" s="32">
        <v>2002120802</v>
      </c>
      <c r="E157" s="33" t="s">
        <v>4533</v>
      </c>
      <c r="F157" s="34" t="s">
        <v>31</v>
      </c>
      <c r="G157" s="33" t="s">
        <v>32</v>
      </c>
      <c r="H157" s="33" t="s">
        <v>2605</v>
      </c>
      <c r="I157" s="33" t="s">
        <v>34</v>
      </c>
      <c r="J157" s="33">
        <v>1.5</v>
      </c>
      <c r="K157" s="35">
        <v>44136</v>
      </c>
      <c r="L157" s="34" t="s">
        <v>35</v>
      </c>
      <c r="M157" s="34" t="s">
        <v>36</v>
      </c>
      <c r="N157" s="33">
        <v>58.5</v>
      </c>
      <c r="O157" s="33">
        <v>58.5</v>
      </c>
      <c r="P157" s="34"/>
      <c r="Q157" s="34"/>
      <c r="R157" s="33" t="s">
        <v>2605</v>
      </c>
      <c r="S157" s="34">
        <v>600</v>
      </c>
      <c r="T157" s="34" t="s">
        <v>37</v>
      </c>
      <c r="U157" s="34"/>
      <c r="V157" s="34"/>
      <c r="W157" s="34"/>
      <c r="X157" s="33" t="s">
        <v>4795</v>
      </c>
    </row>
    <row r="158" spans="1:24" s="14" customFormat="1" ht="27">
      <c r="A158" s="29"/>
      <c r="B158" s="30">
        <v>2020</v>
      </c>
      <c r="C158" s="31" t="s">
        <v>29</v>
      </c>
      <c r="D158" s="32">
        <v>2002121005</v>
      </c>
      <c r="E158" s="33" t="s">
        <v>4522</v>
      </c>
      <c r="F158" s="34" t="s">
        <v>31</v>
      </c>
      <c r="G158" s="33" t="s">
        <v>32</v>
      </c>
      <c r="H158" s="33" t="s">
        <v>4372</v>
      </c>
      <c r="I158" s="33" t="s">
        <v>34</v>
      </c>
      <c r="J158" s="33">
        <v>0.58</v>
      </c>
      <c r="K158" s="35">
        <v>44136</v>
      </c>
      <c r="L158" s="34" t="s">
        <v>35</v>
      </c>
      <c r="M158" s="34" t="s">
        <v>36</v>
      </c>
      <c r="N158" s="33">
        <v>22.62</v>
      </c>
      <c r="O158" s="33">
        <v>22.62</v>
      </c>
      <c r="P158" s="34"/>
      <c r="Q158" s="34"/>
      <c r="R158" s="33" t="s">
        <v>4372</v>
      </c>
      <c r="S158" s="34">
        <v>590</v>
      </c>
      <c r="T158" s="34" t="s">
        <v>37</v>
      </c>
      <c r="U158" s="34"/>
      <c r="V158" s="34"/>
      <c r="W158" s="34"/>
      <c r="X158" s="33" t="s">
        <v>4796</v>
      </c>
    </row>
    <row r="159" spans="1:24" s="14" customFormat="1" ht="27">
      <c r="A159" s="29"/>
      <c r="B159" s="30">
        <v>2020</v>
      </c>
      <c r="C159" s="31" t="s">
        <v>29</v>
      </c>
      <c r="D159" s="32">
        <v>2002101902</v>
      </c>
      <c r="E159" s="33" t="s">
        <v>4513</v>
      </c>
      <c r="F159" s="34" t="s">
        <v>31</v>
      </c>
      <c r="G159" s="33" t="s">
        <v>32</v>
      </c>
      <c r="H159" s="33" t="s">
        <v>2455</v>
      </c>
      <c r="I159" s="33" t="s">
        <v>34</v>
      </c>
      <c r="J159" s="33">
        <v>1.52</v>
      </c>
      <c r="K159" s="35">
        <v>44136</v>
      </c>
      <c r="L159" s="34" t="s">
        <v>35</v>
      </c>
      <c r="M159" s="34" t="s">
        <v>36</v>
      </c>
      <c r="N159" s="33">
        <v>59.28</v>
      </c>
      <c r="O159" s="33">
        <v>59.28</v>
      </c>
      <c r="P159" s="34"/>
      <c r="Q159" s="34"/>
      <c r="R159" s="33" t="s">
        <v>2455</v>
      </c>
      <c r="S159" s="34">
        <v>1500</v>
      </c>
      <c r="T159" s="34" t="s">
        <v>37</v>
      </c>
      <c r="U159" s="34"/>
      <c r="V159" s="34"/>
      <c r="W159" s="34"/>
      <c r="X159" s="33" t="s">
        <v>4797</v>
      </c>
    </row>
    <row r="160" spans="1:24" s="14" customFormat="1" ht="27">
      <c r="A160" s="29"/>
      <c r="B160" s="30">
        <v>2020</v>
      </c>
      <c r="C160" s="31" t="s">
        <v>29</v>
      </c>
      <c r="D160" s="32">
        <v>2002101301</v>
      </c>
      <c r="E160" s="33" t="s">
        <v>4798</v>
      </c>
      <c r="F160" s="34" t="s">
        <v>31</v>
      </c>
      <c r="G160" s="33" t="s">
        <v>32</v>
      </c>
      <c r="H160" s="33" t="s">
        <v>4139</v>
      </c>
      <c r="I160" s="33" t="s">
        <v>34</v>
      </c>
      <c r="J160" s="33">
        <v>1</v>
      </c>
      <c r="K160" s="35">
        <v>44136</v>
      </c>
      <c r="L160" s="34" t="s">
        <v>35</v>
      </c>
      <c r="M160" s="34" t="s">
        <v>36</v>
      </c>
      <c r="N160" s="33">
        <v>39</v>
      </c>
      <c r="O160" s="33">
        <v>39</v>
      </c>
      <c r="P160" s="34"/>
      <c r="Q160" s="34"/>
      <c r="R160" s="33" t="s">
        <v>4139</v>
      </c>
      <c r="S160" s="34">
        <v>1100</v>
      </c>
      <c r="T160" s="34" t="s">
        <v>37</v>
      </c>
      <c r="U160" s="34"/>
      <c r="V160" s="34"/>
      <c r="W160" s="34"/>
      <c r="X160" s="33" t="s">
        <v>4799</v>
      </c>
    </row>
    <row r="161" spans="1:24" s="14" customFormat="1" ht="27">
      <c r="A161" s="29"/>
      <c r="B161" s="30">
        <v>2020</v>
      </c>
      <c r="C161" s="31" t="s">
        <v>29</v>
      </c>
      <c r="D161" s="32">
        <v>2002101102</v>
      </c>
      <c r="E161" s="33" t="s">
        <v>4800</v>
      </c>
      <c r="F161" s="34" t="s">
        <v>2932</v>
      </c>
      <c r="G161" s="33" t="s">
        <v>32</v>
      </c>
      <c r="H161" s="33" t="s">
        <v>4492</v>
      </c>
      <c r="I161" s="33" t="s">
        <v>1550</v>
      </c>
      <c r="J161" s="33">
        <v>9.44</v>
      </c>
      <c r="K161" s="35">
        <v>44136</v>
      </c>
      <c r="L161" s="34" t="s">
        <v>35</v>
      </c>
      <c r="M161" s="34" t="s">
        <v>36</v>
      </c>
      <c r="N161" s="33">
        <v>30</v>
      </c>
      <c r="O161" s="33">
        <v>30</v>
      </c>
      <c r="P161" s="34"/>
      <c r="Q161" s="34"/>
      <c r="R161" s="33" t="s">
        <v>4492</v>
      </c>
      <c r="S161" s="34">
        <v>630</v>
      </c>
      <c r="T161" s="34" t="s">
        <v>37</v>
      </c>
      <c r="U161" s="34"/>
      <c r="V161" s="34"/>
      <c r="W161" s="34"/>
      <c r="X161" s="33" t="s">
        <v>4801</v>
      </c>
    </row>
    <row r="162" spans="1:24" s="14" customFormat="1" ht="27">
      <c r="A162" s="29"/>
      <c r="B162" s="30">
        <v>2020</v>
      </c>
      <c r="C162" s="31" t="s">
        <v>29</v>
      </c>
      <c r="D162" s="32">
        <v>2002161902</v>
      </c>
      <c r="E162" s="33" t="s">
        <v>4609</v>
      </c>
      <c r="F162" s="34" t="s">
        <v>31</v>
      </c>
      <c r="G162" s="33" t="s">
        <v>32</v>
      </c>
      <c r="H162" s="33" t="s">
        <v>1720</v>
      </c>
      <c r="I162" s="33" t="s">
        <v>34</v>
      </c>
      <c r="J162" s="33">
        <v>2</v>
      </c>
      <c r="K162" s="35">
        <v>44136</v>
      </c>
      <c r="L162" s="34" t="s">
        <v>35</v>
      </c>
      <c r="M162" s="34" t="s">
        <v>36</v>
      </c>
      <c r="N162" s="33">
        <v>78</v>
      </c>
      <c r="O162" s="33">
        <v>78</v>
      </c>
      <c r="P162" s="34"/>
      <c r="Q162" s="34"/>
      <c r="R162" s="33" t="s">
        <v>1720</v>
      </c>
      <c r="S162" s="34">
        <v>850</v>
      </c>
      <c r="T162" s="34" t="s">
        <v>37</v>
      </c>
      <c r="U162" s="34"/>
      <c r="V162" s="34"/>
      <c r="W162" s="34"/>
      <c r="X162" s="33" t="s">
        <v>4802</v>
      </c>
    </row>
    <row r="163" spans="1:24" ht="45">
      <c r="A163" s="22"/>
      <c r="B163" s="22">
        <v>2020</v>
      </c>
      <c r="C163" s="23" t="s">
        <v>29</v>
      </c>
      <c r="D163" s="24">
        <v>2002120001</v>
      </c>
      <c r="E163" s="25" t="s">
        <v>4803</v>
      </c>
      <c r="F163" s="25" t="s">
        <v>762</v>
      </c>
      <c r="G163" s="25" t="s">
        <v>32</v>
      </c>
      <c r="H163" s="26" t="s">
        <v>785</v>
      </c>
      <c r="I163" s="25" t="s">
        <v>764</v>
      </c>
      <c r="J163" s="25">
        <v>1</v>
      </c>
      <c r="K163" s="28">
        <v>44136</v>
      </c>
      <c r="L163" s="25" t="s">
        <v>35</v>
      </c>
      <c r="M163" s="25" t="s">
        <v>36</v>
      </c>
      <c r="N163" s="41">
        <v>86.6835233628169</v>
      </c>
      <c r="O163" s="41">
        <v>86.6835233628169</v>
      </c>
      <c r="P163" s="25"/>
      <c r="Q163" s="25"/>
      <c r="R163" s="26" t="str">
        <f aca="true" t="shared" si="0" ref="R163:R172">H163</f>
        <v>潘新镇</v>
      </c>
      <c r="S163" s="43"/>
      <c r="T163" s="25" t="s">
        <v>37</v>
      </c>
      <c r="U163" s="25"/>
      <c r="V163" s="25"/>
      <c r="W163" s="25"/>
      <c r="X163" s="43" t="s">
        <v>4804</v>
      </c>
    </row>
    <row r="164" spans="1:24" ht="28.5">
      <c r="A164" s="22"/>
      <c r="B164" s="22">
        <v>2020</v>
      </c>
      <c r="C164" s="23" t="s">
        <v>29</v>
      </c>
      <c r="D164" s="24">
        <v>2002020001</v>
      </c>
      <c r="E164" s="25" t="s">
        <v>4805</v>
      </c>
      <c r="F164" s="25" t="s">
        <v>762</v>
      </c>
      <c r="G164" s="25" t="s">
        <v>32</v>
      </c>
      <c r="H164" s="26" t="s">
        <v>810</v>
      </c>
      <c r="I164" s="25" t="s">
        <v>764</v>
      </c>
      <c r="J164" s="25">
        <v>1</v>
      </c>
      <c r="K164" s="28">
        <v>44136</v>
      </c>
      <c r="L164" s="25" t="s">
        <v>35</v>
      </c>
      <c r="M164" s="25" t="s">
        <v>36</v>
      </c>
      <c r="N164" s="41">
        <v>64.4157650840798</v>
      </c>
      <c r="O164" s="41">
        <v>64.4157650840798</v>
      </c>
      <c r="P164" s="25"/>
      <c r="Q164" s="25"/>
      <c r="R164" s="26" t="str">
        <f t="shared" si="0"/>
        <v>朱堂乡</v>
      </c>
      <c r="S164" s="43">
        <v>1110</v>
      </c>
      <c r="T164" s="25" t="s">
        <v>37</v>
      </c>
      <c r="U164" s="25"/>
      <c r="V164" s="25"/>
      <c r="W164" s="25"/>
      <c r="X164" s="43" t="s">
        <v>4806</v>
      </c>
    </row>
    <row r="165" spans="1:24" ht="78.75">
      <c r="A165" s="22"/>
      <c r="B165" s="22">
        <v>2020</v>
      </c>
      <c r="C165" s="23" t="s">
        <v>29</v>
      </c>
      <c r="D165" s="24">
        <v>2002170001</v>
      </c>
      <c r="E165" s="25" t="s">
        <v>4807</v>
      </c>
      <c r="F165" s="25" t="s">
        <v>762</v>
      </c>
      <c r="G165" s="25" t="s">
        <v>32</v>
      </c>
      <c r="H165" s="26" t="s">
        <v>804</v>
      </c>
      <c r="I165" s="25" t="s">
        <v>764</v>
      </c>
      <c r="J165" s="25">
        <v>1</v>
      </c>
      <c r="K165" s="28">
        <v>44136</v>
      </c>
      <c r="L165" s="25" t="s">
        <v>35</v>
      </c>
      <c r="M165" s="25" t="s">
        <v>36</v>
      </c>
      <c r="N165" s="41">
        <v>96.9197364339628</v>
      </c>
      <c r="O165" s="41">
        <v>96.9197364339628</v>
      </c>
      <c r="P165" s="25"/>
      <c r="Q165" s="25"/>
      <c r="R165" s="26" t="str">
        <f t="shared" si="0"/>
        <v>山店乡</v>
      </c>
      <c r="S165" s="43">
        <v>821</v>
      </c>
      <c r="T165" s="25" t="s">
        <v>37</v>
      </c>
      <c r="U165" s="25"/>
      <c r="V165" s="25"/>
      <c r="W165" s="25"/>
      <c r="X165" s="43" t="s">
        <v>4808</v>
      </c>
    </row>
    <row r="166" spans="1:24" ht="146.25">
      <c r="A166" s="22"/>
      <c r="B166" s="22">
        <v>2020</v>
      </c>
      <c r="C166" s="23" t="s">
        <v>29</v>
      </c>
      <c r="D166" s="24">
        <v>2002170002</v>
      </c>
      <c r="E166" s="25" t="s">
        <v>4809</v>
      </c>
      <c r="F166" s="25" t="s">
        <v>762</v>
      </c>
      <c r="G166" s="25" t="s">
        <v>32</v>
      </c>
      <c r="H166" s="26" t="s">
        <v>804</v>
      </c>
      <c r="I166" s="25" t="s">
        <v>764</v>
      </c>
      <c r="J166" s="25">
        <v>1</v>
      </c>
      <c r="K166" s="28">
        <v>44136</v>
      </c>
      <c r="L166" s="25" t="s">
        <v>35</v>
      </c>
      <c r="M166" s="25" t="s">
        <v>36</v>
      </c>
      <c r="N166" s="41">
        <v>114.713263838627</v>
      </c>
      <c r="O166" s="41">
        <v>114.713263838627</v>
      </c>
      <c r="P166" s="25"/>
      <c r="Q166" s="25"/>
      <c r="R166" s="26" t="str">
        <f t="shared" si="0"/>
        <v>山店乡</v>
      </c>
      <c r="S166" s="43">
        <v>919</v>
      </c>
      <c r="T166" s="25" t="s">
        <v>37</v>
      </c>
      <c r="U166" s="25"/>
      <c r="V166" s="25"/>
      <c r="W166" s="25"/>
      <c r="X166" s="43" t="s">
        <v>4810</v>
      </c>
    </row>
    <row r="167" spans="1:24" ht="123.75">
      <c r="A167" s="22"/>
      <c r="B167" s="22">
        <v>2020</v>
      </c>
      <c r="C167" s="23" t="s">
        <v>29</v>
      </c>
      <c r="D167" s="24">
        <v>2002040001</v>
      </c>
      <c r="E167" s="25" t="s">
        <v>4811</v>
      </c>
      <c r="F167" s="25" t="s">
        <v>762</v>
      </c>
      <c r="G167" s="25" t="s">
        <v>32</v>
      </c>
      <c r="H167" s="36" t="s">
        <v>288</v>
      </c>
      <c r="I167" s="25" t="s">
        <v>764</v>
      </c>
      <c r="J167" s="25">
        <v>1</v>
      </c>
      <c r="K167" s="28">
        <v>44136</v>
      </c>
      <c r="L167" s="25" t="s">
        <v>35</v>
      </c>
      <c r="M167" s="25" t="s">
        <v>36</v>
      </c>
      <c r="N167" s="41">
        <v>689.040954251929</v>
      </c>
      <c r="O167" s="41">
        <v>689.040954251929</v>
      </c>
      <c r="P167" s="25"/>
      <c r="Q167" s="25"/>
      <c r="R167" s="26" t="str">
        <f t="shared" si="0"/>
        <v>楠杆镇</v>
      </c>
      <c r="S167" s="43">
        <v>10518</v>
      </c>
      <c r="T167" s="25" t="s">
        <v>37</v>
      </c>
      <c r="U167" s="25"/>
      <c r="V167" s="25"/>
      <c r="W167" s="25"/>
      <c r="X167" s="43" t="s">
        <v>4812</v>
      </c>
    </row>
    <row r="168" spans="1:24" ht="112.5">
      <c r="A168" s="22"/>
      <c r="B168" s="22">
        <v>2020</v>
      </c>
      <c r="C168" s="23" t="s">
        <v>29</v>
      </c>
      <c r="D168" s="24">
        <v>2002050001</v>
      </c>
      <c r="E168" s="25" t="s">
        <v>4813</v>
      </c>
      <c r="F168" s="25" t="s">
        <v>762</v>
      </c>
      <c r="G168" s="25" t="s">
        <v>32</v>
      </c>
      <c r="H168" s="36" t="s">
        <v>796</v>
      </c>
      <c r="I168" s="25" t="s">
        <v>764</v>
      </c>
      <c r="J168" s="25">
        <v>1</v>
      </c>
      <c r="K168" s="28">
        <v>44136</v>
      </c>
      <c r="L168" s="25" t="s">
        <v>35</v>
      </c>
      <c r="M168" s="25" t="s">
        <v>36</v>
      </c>
      <c r="N168" s="41">
        <v>236.570257644261</v>
      </c>
      <c r="O168" s="41">
        <v>236.570257644261</v>
      </c>
      <c r="P168" s="25"/>
      <c r="Q168" s="25"/>
      <c r="R168" s="26" t="str">
        <f t="shared" si="0"/>
        <v>高店乡</v>
      </c>
      <c r="S168" s="43">
        <v>3994</v>
      </c>
      <c r="T168" s="25" t="s">
        <v>37</v>
      </c>
      <c r="U168" s="25"/>
      <c r="V168" s="25"/>
      <c r="W168" s="25"/>
      <c r="X168" s="43" t="s">
        <v>4814</v>
      </c>
    </row>
    <row r="169" spans="1:24" ht="78.75">
      <c r="A169" s="22"/>
      <c r="B169" s="22">
        <v>2020</v>
      </c>
      <c r="C169" s="23" t="s">
        <v>29</v>
      </c>
      <c r="D169" s="24">
        <v>2002060001</v>
      </c>
      <c r="E169" s="25" t="s">
        <v>4815</v>
      </c>
      <c r="F169" s="25" t="s">
        <v>762</v>
      </c>
      <c r="G169" s="25" t="s">
        <v>32</v>
      </c>
      <c r="H169" s="36" t="s">
        <v>1849</v>
      </c>
      <c r="I169" s="25" t="s">
        <v>764</v>
      </c>
      <c r="J169" s="25">
        <v>1</v>
      </c>
      <c r="K169" s="28">
        <v>44136</v>
      </c>
      <c r="L169" s="25" t="s">
        <v>35</v>
      </c>
      <c r="M169" s="25" t="s">
        <v>36</v>
      </c>
      <c r="N169" s="41">
        <v>66.7844755468243</v>
      </c>
      <c r="O169" s="41">
        <v>66.7844755468243</v>
      </c>
      <c r="P169" s="25"/>
      <c r="Q169" s="25"/>
      <c r="R169" s="26" t="str">
        <f t="shared" si="0"/>
        <v>彭新镇</v>
      </c>
      <c r="S169" s="43"/>
      <c r="T169" s="25" t="s">
        <v>37</v>
      </c>
      <c r="U169" s="25"/>
      <c r="V169" s="25"/>
      <c r="W169" s="25"/>
      <c r="X169" s="43" t="s">
        <v>4816</v>
      </c>
    </row>
    <row r="170" spans="1:24" ht="123.75">
      <c r="A170" s="22"/>
      <c r="B170" s="22">
        <v>2020</v>
      </c>
      <c r="C170" s="23" t="s">
        <v>29</v>
      </c>
      <c r="D170" s="24">
        <v>2002010001</v>
      </c>
      <c r="E170" s="25" t="s">
        <v>4817</v>
      </c>
      <c r="F170" s="25" t="s">
        <v>762</v>
      </c>
      <c r="G170" s="25" t="s">
        <v>32</v>
      </c>
      <c r="H170" s="36" t="s">
        <v>763</v>
      </c>
      <c r="I170" s="25" t="s">
        <v>764</v>
      </c>
      <c r="J170" s="25">
        <v>1</v>
      </c>
      <c r="K170" s="28">
        <v>44136</v>
      </c>
      <c r="L170" s="25" t="s">
        <v>35</v>
      </c>
      <c r="M170" s="25" t="s">
        <v>36</v>
      </c>
      <c r="N170" s="41">
        <v>92.5395020068242</v>
      </c>
      <c r="O170" s="41">
        <v>92.5395020068242</v>
      </c>
      <c r="P170" s="25"/>
      <c r="Q170" s="25"/>
      <c r="R170" s="26" t="str">
        <f t="shared" si="0"/>
        <v>莽张镇</v>
      </c>
      <c r="S170" s="44"/>
      <c r="T170" s="25" t="s">
        <v>37</v>
      </c>
      <c r="U170" s="25"/>
      <c r="V170" s="25"/>
      <c r="W170" s="25"/>
      <c r="X170" s="43" t="s">
        <v>4818</v>
      </c>
    </row>
    <row r="171" spans="1:24" ht="28.5">
      <c r="A171" s="22"/>
      <c r="B171" s="22">
        <v>2020</v>
      </c>
      <c r="C171" s="23" t="s">
        <v>29</v>
      </c>
      <c r="D171" s="24">
        <v>2002010002</v>
      </c>
      <c r="E171" s="25" t="s">
        <v>4819</v>
      </c>
      <c r="F171" s="25" t="s">
        <v>762</v>
      </c>
      <c r="G171" s="25" t="s">
        <v>32</v>
      </c>
      <c r="H171" s="36" t="s">
        <v>763</v>
      </c>
      <c r="I171" s="25" t="s">
        <v>764</v>
      </c>
      <c r="J171" s="25">
        <v>1</v>
      </c>
      <c r="K171" s="28">
        <v>44136</v>
      </c>
      <c r="L171" s="25" t="s">
        <v>35</v>
      </c>
      <c r="M171" s="25" t="s">
        <v>36</v>
      </c>
      <c r="N171" s="41">
        <v>193.952268604247</v>
      </c>
      <c r="O171" s="41">
        <v>193.952268604247</v>
      </c>
      <c r="P171" s="25"/>
      <c r="Q171" s="25"/>
      <c r="R171" s="26" t="str">
        <f t="shared" si="0"/>
        <v>莽张镇</v>
      </c>
      <c r="S171" s="44">
        <v>2796</v>
      </c>
      <c r="T171" s="25" t="s">
        <v>37</v>
      </c>
      <c r="U171" s="25"/>
      <c r="V171" s="25"/>
      <c r="W171" s="25"/>
      <c r="X171" s="44" t="s">
        <v>4820</v>
      </c>
    </row>
    <row r="172" spans="1:24" ht="33.75">
      <c r="A172" s="22"/>
      <c r="B172" s="22">
        <v>2020</v>
      </c>
      <c r="C172" s="23" t="s">
        <v>29</v>
      </c>
      <c r="D172" s="24">
        <v>2002160001</v>
      </c>
      <c r="E172" s="25" t="s">
        <v>4821</v>
      </c>
      <c r="F172" s="25" t="s">
        <v>762</v>
      </c>
      <c r="G172" s="25" t="s">
        <v>32</v>
      </c>
      <c r="H172" s="36" t="s">
        <v>791</v>
      </c>
      <c r="I172" s="25" t="s">
        <v>764</v>
      </c>
      <c r="J172" s="25">
        <v>1</v>
      </c>
      <c r="K172" s="28">
        <v>44136</v>
      </c>
      <c r="L172" s="25" t="s">
        <v>35</v>
      </c>
      <c r="M172" s="25" t="s">
        <v>36</v>
      </c>
      <c r="N172" s="41">
        <v>358.380253226428</v>
      </c>
      <c r="O172" s="41">
        <v>358.380253226428</v>
      </c>
      <c r="P172" s="25"/>
      <c r="Q172" s="25"/>
      <c r="R172" s="26" t="str">
        <f t="shared" si="0"/>
        <v>子路镇</v>
      </c>
      <c r="S172" s="43">
        <v>6326</v>
      </c>
      <c r="T172" s="25" t="s">
        <v>37</v>
      </c>
      <c r="U172" s="25"/>
      <c r="V172" s="25"/>
      <c r="W172" s="25"/>
      <c r="X172" s="43" t="s">
        <v>4822</v>
      </c>
    </row>
    <row r="173" spans="1:24" s="15" customFormat="1" ht="30" customHeight="1">
      <c r="A173" s="37"/>
      <c r="B173" s="22">
        <v>2020</v>
      </c>
      <c r="C173" s="23" t="s">
        <v>29</v>
      </c>
      <c r="D173" s="38">
        <v>2002140502</v>
      </c>
      <c r="E173" s="38" t="s">
        <v>4823</v>
      </c>
      <c r="F173" s="38" t="s">
        <v>31</v>
      </c>
      <c r="G173" s="38" t="s">
        <v>32</v>
      </c>
      <c r="H173" s="38" t="s">
        <v>1891</v>
      </c>
      <c r="I173" s="38" t="s">
        <v>1001</v>
      </c>
      <c r="J173" s="38">
        <v>3.22</v>
      </c>
      <c r="K173" s="42">
        <v>43983</v>
      </c>
      <c r="L173" s="25" t="s">
        <v>35</v>
      </c>
      <c r="M173" s="38" t="s">
        <v>36</v>
      </c>
      <c r="N173" s="38">
        <v>180</v>
      </c>
      <c r="O173" s="38">
        <v>180</v>
      </c>
      <c r="P173" s="38"/>
      <c r="Q173" s="38"/>
      <c r="R173" s="38" t="s">
        <v>1891</v>
      </c>
      <c r="S173" s="38">
        <v>1000</v>
      </c>
      <c r="T173" s="38" t="s">
        <v>37</v>
      </c>
      <c r="U173" s="38"/>
      <c r="V173" s="38"/>
      <c r="W173" s="38"/>
      <c r="X173" s="38" t="s">
        <v>4824</v>
      </c>
    </row>
    <row r="174" spans="1:24" ht="99.75">
      <c r="A174" s="22"/>
      <c r="B174" s="22">
        <v>2020</v>
      </c>
      <c r="C174" s="23" t="s">
        <v>29</v>
      </c>
      <c r="D174" s="25">
        <v>2002170402</v>
      </c>
      <c r="E174" s="39" t="s">
        <v>4825</v>
      </c>
      <c r="F174" s="25" t="s">
        <v>4826</v>
      </c>
      <c r="G174" s="38" t="s">
        <v>32</v>
      </c>
      <c r="H174" s="40" t="s">
        <v>2135</v>
      </c>
      <c r="I174" s="25" t="s">
        <v>4179</v>
      </c>
      <c r="J174" s="25" t="s">
        <v>4827</v>
      </c>
      <c r="K174" s="28">
        <v>44136</v>
      </c>
      <c r="L174" s="25" t="s">
        <v>35</v>
      </c>
      <c r="M174" s="38" t="s">
        <v>36</v>
      </c>
      <c r="N174" s="39">
        <v>222.85</v>
      </c>
      <c r="O174" s="39">
        <v>222.85</v>
      </c>
      <c r="P174" s="25"/>
      <c r="Q174" s="25"/>
      <c r="R174" s="40" t="s">
        <v>2135</v>
      </c>
      <c r="S174" s="25">
        <v>530</v>
      </c>
      <c r="T174" s="38" t="s">
        <v>37</v>
      </c>
      <c r="U174" s="25"/>
      <c r="V174" s="25"/>
      <c r="W174" s="25"/>
      <c r="X174" s="39" t="s">
        <v>4828</v>
      </c>
    </row>
    <row r="175" spans="1:24" ht="99.75">
      <c r="A175" s="22"/>
      <c r="B175" s="22">
        <v>2020</v>
      </c>
      <c r="C175" s="23" t="s">
        <v>29</v>
      </c>
      <c r="D175" s="25">
        <v>2002190903</v>
      </c>
      <c r="E175" s="39" t="s">
        <v>4829</v>
      </c>
      <c r="F175" s="25" t="s">
        <v>4830</v>
      </c>
      <c r="G175" s="38" t="s">
        <v>32</v>
      </c>
      <c r="H175" s="40" t="s">
        <v>2207</v>
      </c>
      <c r="I175" s="25" t="s">
        <v>4179</v>
      </c>
      <c r="J175" s="25" t="s">
        <v>4831</v>
      </c>
      <c r="K175" s="28">
        <v>44136</v>
      </c>
      <c r="L175" s="25" t="s">
        <v>35</v>
      </c>
      <c r="M175" s="38" t="s">
        <v>36</v>
      </c>
      <c r="N175" s="39">
        <v>227.75</v>
      </c>
      <c r="O175" s="39">
        <v>227.75</v>
      </c>
      <c r="P175" s="25"/>
      <c r="Q175" s="25"/>
      <c r="R175" s="40" t="s">
        <v>2207</v>
      </c>
      <c r="S175" s="25">
        <v>400</v>
      </c>
      <c r="T175" s="38" t="s">
        <v>37</v>
      </c>
      <c r="U175" s="25"/>
      <c r="V175" s="25"/>
      <c r="W175" s="25"/>
      <c r="X175" s="39" t="s">
        <v>4832</v>
      </c>
    </row>
    <row r="176" spans="1:24" ht="71.25">
      <c r="A176" s="22"/>
      <c r="B176" s="22">
        <v>2020</v>
      </c>
      <c r="C176" s="23" t="s">
        <v>29</v>
      </c>
      <c r="D176" s="25">
        <v>2002141501</v>
      </c>
      <c r="E176" s="39" t="s">
        <v>4833</v>
      </c>
      <c r="F176" s="25" t="s">
        <v>3088</v>
      </c>
      <c r="G176" s="38" t="s">
        <v>32</v>
      </c>
      <c r="H176" s="40" t="s">
        <v>2214</v>
      </c>
      <c r="I176" s="25" t="s">
        <v>4179</v>
      </c>
      <c r="J176" s="25" t="s">
        <v>4834</v>
      </c>
      <c r="K176" s="28">
        <v>44136</v>
      </c>
      <c r="L176" s="25" t="s">
        <v>35</v>
      </c>
      <c r="M176" s="38" t="s">
        <v>36</v>
      </c>
      <c r="N176" s="39">
        <v>221.38</v>
      </c>
      <c r="O176" s="39">
        <v>221.38</v>
      </c>
      <c r="P176" s="25"/>
      <c r="Q176" s="25"/>
      <c r="R176" s="40" t="s">
        <v>2214</v>
      </c>
      <c r="S176" s="25">
        <v>800</v>
      </c>
      <c r="T176" s="38" t="s">
        <v>37</v>
      </c>
      <c r="U176" s="25"/>
      <c r="V176" s="25"/>
      <c r="W176" s="25"/>
      <c r="X176" s="39" t="s">
        <v>4835</v>
      </c>
    </row>
    <row r="177" spans="1:24" ht="42.75">
      <c r="A177" s="22"/>
      <c r="B177" s="22">
        <v>2020</v>
      </c>
      <c r="C177" s="23" t="s">
        <v>29</v>
      </c>
      <c r="D177" s="25">
        <v>2002140903</v>
      </c>
      <c r="E177" s="39" t="s">
        <v>4836</v>
      </c>
      <c r="F177" s="25" t="s">
        <v>31</v>
      </c>
      <c r="G177" s="38" t="s">
        <v>32</v>
      </c>
      <c r="H177" s="40" t="s">
        <v>4837</v>
      </c>
      <c r="I177" s="25" t="s">
        <v>1001</v>
      </c>
      <c r="J177" s="25" t="s">
        <v>4838</v>
      </c>
      <c r="K177" s="28">
        <v>44136</v>
      </c>
      <c r="L177" s="25" t="s">
        <v>35</v>
      </c>
      <c r="M177" s="38" t="s">
        <v>36</v>
      </c>
      <c r="N177" s="39">
        <v>174.48</v>
      </c>
      <c r="O177" s="39">
        <v>174.48</v>
      </c>
      <c r="P177" s="25"/>
      <c r="Q177" s="25"/>
      <c r="R177" s="40" t="s">
        <v>4837</v>
      </c>
      <c r="S177" s="25">
        <v>1750</v>
      </c>
      <c r="T177" s="38" t="s">
        <v>37</v>
      </c>
      <c r="U177" s="25"/>
      <c r="V177" s="25"/>
      <c r="W177" s="25"/>
      <c r="X177" s="39" t="s">
        <v>4839</v>
      </c>
    </row>
    <row r="178" spans="1:24" ht="99.75">
      <c r="A178" s="22"/>
      <c r="B178" s="22">
        <v>2020</v>
      </c>
      <c r="C178" s="23" t="s">
        <v>29</v>
      </c>
      <c r="D178" s="25">
        <v>2002110201</v>
      </c>
      <c r="E178" s="39" t="s">
        <v>4840</v>
      </c>
      <c r="F178" s="25" t="s">
        <v>4826</v>
      </c>
      <c r="G178" s="38" t="s">
        <v>32</v>
      </c>
      <c r="H178" s="40" t="s">
        <v>860</v>
      </c>
      <c r="I178" s="25" t="s">
        <v>4179</v>
      </c>
      <c r="J178" s="25" t="s">
        <v>4841</v>
      </c>
      <c r="K178" s="28">
        <v>44136</v>
      </c>
      <c r="L178" s="25" t="s">
        <v>35</v>
      </c>
      <c r="M178" s="38" t="s">
        <v>36</v>
      </c>
      <c r="N178" s="39">
        <v>200.64</v>
      </c>
      <c r="O178" s="39">
        <v>200.64</v>
      </c>
      <c r="P178" s="25"/>
      <c r="Q178" s="25"/>
      <c r="R178" s="40" t="s">
        <v>860</v>
      </c>
      <c r="S178" s="25">
        <v>1200</v>
      </c>
      <c r="T178" s="38" t="s">
        <v>37</v>
      </c>
      <c r="U178" s="25"/>
      <c r="V178" s="25"/>
      <c r="W178" s="25"/>
      <c r="X178" s="39" t="s">
        <v>4842</v>
      </c>
    </row>
    <row r="179" spans="1:24" ht="57">
      <c r="A179" s="22"/>
      <c r="B179" s="22">
        <v>2020</v>
      </c>
      <c r="C179" s="23" t="s">
        <v>29</v>
      </c>
      <c r="D179" s="25">
        <v>2002040201</v>
      </c>
      <c r="E179" s="39" t="s">
        <v>4843</v>
      </c>
      <c r="F179" s="25" t="s">
        <v>31</v>
      </c>
      <c r="G179" s="38" t="s">
        <v>32</v>
      </c>
      <c r="H179" s="40" t="s">
        <v>1977</v>
      </c>
      <c r="I179" s="25" t="s">
        <v>1001</v>
      </c>
      <c r="J179" s="25">
        <v>4.7</v>
      </c>
      <c r="K179" s="28">
        <v>44136</v>
      </c>
      <c r="L179" s="25" t="s">
        <v>35</v>
      </c>
      <c r="M179" s="38" t="s">
        <v>36</v>
      </c>
      <c r="N179" s="39">
        <v>194.47</v>
      </c>
      <c r="O179" s="39">
        <v>194.47</v>
      </c>
      <c r="P179" s="25"/>
      <c r="Q179" s="25"/>
      <c r="R179" s="40" t="s">
        <v>1977</v>
      </c>
      <c r="S179" s="25">
        <v>3470</v>
      </c>
      <c r="T179" s="38" t="s">
        <v>37</v>
      </c>
      <c r="U179" s="25"/>
      <c r="V179" s="25"/>
      <c r="W179" s="25"/>
      <c r="X179" s="39" t="s">
        <v>4844</v>
      </c>
    </row>
    <row r="180" spans="1:24" ht="85.5">
      <c r="A180" s="22"/>
      <c r="B180" s="22">
        <v>2020</v>
      </c>
      <c r="C180" s="23" t="s">
        <v>29</v>
      </c>
      <c r="D180" s="25">
        <v>2002130302</v>
      </c>
      <c r="E180" s="39" t="s">
        <v>4845</v>
      </c>
      <c r="F180" s="25" t="s">
        <v>4846</v>
      </c>
      <c r="G180" s="38" t="s">
        <v>32</v>
      </c>
      <c r="H180" s="40" t="s">
        <v>2383</v>
      </c>
      <c r="I180" s="25" t="s">
        <v>4847</v>
      </c>
      <c r="J180" s="25" t="s">
        <v>4848</v>
      </c>
      <c r="K180" s="28">
        <v>44136</v>
      </c>
      <c r="L180" s="25" t="s">
        <v>35</v>
      </c>
      <c r="M180" s="38" t="s">
        <v>36</v>
      </c>
      <c r="N180" s="39">
        <v>217.47</v>
      </c>
      <c r="O180" s="39">
        <v>217.47</v>
      </c>
      <c r="P180" s="25"/>
      <c r="Q180" s="25"/>
      <c r="R180" s="40" t="s">
        <v>2383</v>
      </c>
      <c r="S180" s="25">
        <v>1200</v>
      </c>
      <c r="T180" s="38" t="s">
        <v>37</v>
      </c>
      <c r="U180" s="25"/>
      <c r="V180" s="25"/>
      <c r="W180" s="25"/>
      <c r="X180" s="39" t="s">
        <v>4849</v>
      </c>
    </row>
    <row r="181" spans="1:24" ht="71.25">
      <c r="A181" s="22"/>
      <c r="B181" s="22">
        <v>2020</v>
      </c>
      <c r="C181" s="23" t="s">
        <v>29</v>
      </c>
      <c r="D181" s="25">
        <v>2002080402</v>
      </c>
      <c r="E181" s="39" t="s">
        <v>4850</v>
      </c>
      <c r="F181" s="25" t="s">
        <v>4826</v>
      </c>
      <c r="G181" s="38" t="s">
        <v>32</v>
      </c>
      <c r="H181" s="40" t="s">
        <v>2358</v>
      </c>
      <c r="I181" s="25" t="s">
        <v>4179</v>
      </c>
      <c r="J181" s="25" t="s">
        <v>4851</v>
      </c>
      <c r="K181" s="28">
        <v>44136</v>
      </c>
      <c r="L181" s="25" t="s">
        <v>35</v>
      </c>
      <c r="M181" s="38" t="s">
        <v>36</v>
      </c>
      <c r="N181" s="39">
        <v>242.22</v>
      </c>
      <c r="O181" s="39">
        <v>242.22</v>
      </c>
      <c r="P181" s="25"/>
      <c r="Q181" s="25"/>
      <c r="R181" s="40" t="s">
        <v>2358</v>
      </c>
      <c r="S181" s="25">
        <v>1400</v>
      </c>
      <c r="T181" s="38" t="s">
        <v>37</v>
      </c>
      <c r="U181" s="25"/>
      <c r="V181" s="25"/>
      <c r="W181" s="25"/>
      <c r="X181" s="39" t="s">
        <v>4852</v>
      </c>
    </row>
    <row r="182" spans="1:24" ht="128.25">
      <c r="A182" s="22"/>
      <c r="B182" s="22">
        <v>2020</v>
      </c>
      <c r="C182" s="23" t="s">
        <v>29</v>
      </c>
      <c r="D182" s="25">
        <v>2002200302</v>
      </c>
      <c r="E182" s="39" t="s">
        <v>4853</v>
      </c>
      <c r="F182" s="25" t="s">
        <v>4854</v>
      </c>
      <c r="G182" s="38" t="s">
        <v>32</v>
      </c>
      <c r="H182" s="40" t="s">
        <v>2267</v>
      </c>
      <c r="I182" s="25" t="s">
        <v>4847</v>
      </c>
      <c r="J182" s="25" t="s">
        <v>4855</v>
      </c>
      <c r="K182" s="28">
        <v>44136</v>
      </c>
      <c r="L182" s="25" t="s">
        <v>35</v>
      </c>
      <c r="M182" s="38" t="s">
        <v>36</v>
      </c>
      <c r="N182" s="39">
        <v>195.58</v>
      </c>
      <c r="O182" s="39">
        <v>195.58</v>
      </c>
      <c r="P182" s="25"/>
      <c r="Q182" s="25"/>
      <c r="R182" s="40" t="s">
        <v>2267</v>
      </c>
      <c r="S182" s="25">
        <v>845</v>
      </c>
      <c r="T182" s="38" t="s">
        <v>37</v>
      </c>
      <c r="U182" s="25"/>
      <c r="V182" s="25"/>
      <c r="W182" s="25"/>
      <c r="X182" s="39" t="s">
        <v>4856</v>
      </c>
    </row>
    <row r="183" spans="1:24" ht="71.25">
      <c r="A183" s="22"/>
      <c r="B183" s="22">
        <v>2020</v>
      </c>
      <c r="C183" s="23" t="s">
        <v>29</v>
      </c>
      <c r="D183" s="25">
        <v>2002011403</v>
      </c>
      <c r="E183" s="39" t="s">
        <v>4857</v>
      </c>
      <c r="F183" s="25" t="s">
        <v>4858</v>
      </c>
      <c r="G183" s="38" t="s">
        <v>32</v>
      </c>
      <c r="H183" s="40" t="s">
        <v>2163</v>
      </c>
      <c r="I183" s="25" t="s">
        <v>1001</v>
      </c>
      <c r="J183" s="25" t="s">
        <v>4859</v>
      </c>
      <c r="K183" s="28">
        <v>44136</v>
      </c>
      <c r="L183" s="25" t="s">
        <v>35</v>
      </c>
      <c r="M183" s="38" t="s">
        <v>36</v>
      </c>
      <c r="N183" s="39">
        <v>218.68</v>
      </c>
      <c r="O183" s="39">
        <v>218.68</v>
      </c>
      <c r="P183" s="25"/>
      <c r="Q183" s="25"/>
      <c r="R183" s="40" t="s">
        <v>2163</v>
      </c>
      <c r="S183" s="25">
        <v>997</v>
      </c>
      <c r="T183" s="38" t="s">
        <v>37</v>
      </c>
      <c r="U183" s="25"/>
      <c r="V183" s="25"/>
      <c r="W183" s="25"/>
      <c r="X183" s="39" t="s">
        <v>4860</v>
      </c>
    </row>
    <row r="184" spans="1:24" ht="71.25">
      <c r="A184" s="22"/>
      <c r="B184" s="22">
        <v>2020</v>
      </c>
      <c r="C184" s="23" t="s">
        <v>29</v>
      </c>
      <c r="D184" s="25">
        <v>2002030101</v>
      </c>
      <c r="E184" s="39" t="s">
        <v>4861</v>
      </c>
      <c r="F184" s="25" t="s">
        <v>31</v>
      </c>
      <c r="G184" s="38" t="s">
        <v>32</v>
      </c>
      <c r="H184" s="40" t="s">
        <v>2116</v>
      </c>
      <c r="I184" s="25" t="s">
        <v>1001</v>
      </c>
      <c r="J184" s="25">
        <v>4.5</v>
      </c>
      <c r="K184" s="28">
        <v>44136</v>
      </c>
      <c r="L184" s="25" t="s">
        <v>35</v>
      </c>
      <c r="M184" s="38" t="s">
        <v>36</v>
      </c>
      <c r="N184" s="39">
        <v>227.62</v>
      </c>
      <c r="O184" s="39">
        <v>227.62</v>
      </c>
      <c r="P184" s="25"/>
      <c r="Q184" s="25"/>
      <c r="R184" s="40" t="s">
        <v>2116</v>
      </c>
      <c r="S184" s="25">
        <v>2000</v>
      </c>
      <c r="T184" s="38" t="s">
        <v>37</v>
      </c>
      <c r="U184" s="25"/>
      <c r="V184" s="25"/>
      <c r="W184" s="25"/>
      <c r="X184" s="39" t="s">
        <v>4862</v>
      </c>
    </row>
    <row r="185" spans="1:24" ht="71.25">
      <c r="A185" s="22"/>
      <c r="B185" s="22">
        <v>2020</v>
      </c>
      <c r="C185" s="23" t="s">
        <v>29</v>
      </c>
      <c r="D185" s="25">
        <v>2002070901</v>
      </c>
      <c r="E185" s="39" t="s">
        <v>4863</v>
      </c>
      <c r="F185" s="25" t="s">
        <v>4826</v>
      </c>
      <c r="G185" s="38" t="s">
        <v>32</v>
      </c>
      <c r="H185" s="40" t="s">
        <v>2198</v>
      </c>
      <c r="I185" s="25" t="s">
        <v>4179</v>
      </c>
      <c r="J185" s="25" t="s">
        <v>4864</v>
      </c>
      <c r="K185" s="28">
        <v>44136</v>
      </c>
      <c r="L185" s="25" t="s">
        <v>35</v>
      </c>
      <c r="M185" s="38" t="s">
        <v>36</v>
      </c>
      <c r="N185" s="39">
        <v>142.11</v>
      </c>
      <c r="O185" s="39">
        <v>142.11</v>
      </c>
      <c r="P185" s="25"/>
      <c r="Q185" s="25"/>
      <c r="R185" s="40" t="s">
        <v>2198</v>
      </c>
      <c r="S185" s="25">
        <v>1557</v>
      </c>
      <c r="T185" s="38" t="s">
        <v>37</v>
      </c>
      <c r="U185" s="25"/>
      <c r="V185" s="25"/>
      <c r="W185" s="25"/>
      <c r="X185" s="39" t="s">
        <v>4865</v>
      </c>
    </row>
    <row r="186" spans="1:24" ht="57">
      <c r="A186" s="22"/>
      <c r="B186" s="22">
        <v>2020</v>
      </c>
      <c r="C186" s="23" t="s">
        <v>29</v>
      </c>
      <c r="D186" s="25">
        <v>2002071101</v>
      </c>
      <c r="E186" s="39" t="s">
        <v>4866</v>
      </c>
      <c r="F186" s="25" t="s">
        <v>4826</v>
      </c>
      <c r="G186" s="38" t="s">
        <v>32</v>
      </c>
      <c r="H186" s="40" t="s">
        <v>3553</v>
      </c>
      <c r="I186" s="25" t="s">
        <v>4179</v>
      </c>
      <c r="J186" s="25" t="s">
        <v>4867</v>
      </c>
      <c r="K186" s="28">
        <v>44136</v>
      </c>
      <c r="L186" s="25" t="s">
        <v>35</v>
      </c>
      <c r="M186" s="38" t="s">
        <v>36</v>
      </c>
      <c r="N186" s="39">
        <v>300.86</v>
      </c>
      <c r="O186" s="39">
        <v>300.86</v>
      </c>
      <c r="P186" s="25"/>
      <c r="Q186" s="25"/>
      <c r="R186" s="40" t="s">
        <v>3553</v>
      </c>
      <c r="S186" s="25">
        <v>1200</v>
      </c>
      <c r="T186" s="38" t="s">
        <v>37</v>
      </c>
      <c r="U186" s="25"/>
      <c r="V186" s="25"/>
      <c r="W186" s="25"/>
      <c r="X186" s="39" t="s">
        <v>4868</v>
      </c>
    </row>
    <row r="187" spans="1:24" ht="71.25">
      <c r="A187" s="22"/>
      <c r="B187" s="22">
        <v>2020</v>
      </c>
      <c r="C187" s="23" t="s">
        <v>29</v>
      </c>
      <c r="D187" s="25">
        <v>2002120701</v>
      </c>
      <c r="E187" s="39" t="s">
        <v>4869</v>
      </c>
      <c r="F187" s="25" t="s">
        <v>4826</v>
      </c>
      <c r="G187" s="38" t="s">
        <v>32</v>
      </c>
      <c r="H187" s="40" t="s">
        <v>3210</v>
      </c>
      <c r="I187" s="25" t="s">
        <v>4179</v>
      </c>
      <c r="J187" s="25" t="s">
        <v>4870</v>
      </c>
      <c r="K187" s="28">
        <v>44136</v>
      </c>
      <c r="L187" s="25" t="s">
        <v>35</v>
      </c>
      <c r="M187" s="38" t="s">
        <v>36</v>
      </c>
      <c r="N187" s="39">
        <v>222.18</v>
      </c>
      <c r="O187" s="39">
        <v>222.18</v>
      </c>
      <c r="P187" s="25"/>
      <c r="Q187" s="25"/>
      <c r="R187" s="40" t="s">
        <v>3210</v>
      </c>
      <c r="S187" s="25">
        <v>800</v>
      </c>
      <c r="T187" s="38" t="s">
        <v>37</v>
      </c>
      <c r="U187" s="25"/>
      <c r="V187" s="25"/>
      <c r="W187" s="25"/>
      <c r="X187" s="39" t="s">
        <v>4871</v>
      </c>
    </row>
    <row r="188" spans="1:24" ht="42.75">
      <c r="A188" s="22"/>
      <c r="B188" s="22">
        <v>2020</v>
      </c>
      <c r="C188" s="23" t="s">
        <v>29</v>
      </c>
      <c r="D188" s="25">
        <v>2002061801</v>
      </c>
      <c r="E188" s="39" t="s">
        <v>4872</v>
      </c>
      <c r="F188" s="25" t="s">
        <v>31</v>
      </c>
      <c r="G188" s="38" t="s">
        <v>32</v>
      </c>
      <c r="H188" s="40" t="s">
        <v>3363</v>
      </c>
      <c r="I188" s="25" t="s">
        <v>1001</v>
      </c>
      <c r="J188" s="25">
        <v>5.28</v>
      </c>
      <c r="K188" s="28">
        <v>44136</v>
      </c>
      <c r="L188" s="25" t="s">
        <v>35</v>
      </c>
      <c r="M188" s="38" t="s">
        <v>36</v>
      </c>
      <c r="N188" s="39">
        <v>208.25</v>
      </c>
      <c r="O188" s="39">
        <v>208.25</v>
      </c>
      <c r="P188" s="25"/>
      <c r="Q188" s="25"/>
      <c r="R188" s="40" t="s">
        <v>3363</v>
      </c>
      <c r="S188" s="25">
        <v>900</v>
      </c>
      <c r="T188" s="38" t="s">
        <v>37</v>
      </c>
      <c r="U188" s="25"/>
      <c r="V188" s="25"/>
      <c r="W188" s="25"/>
      <c r="X188" s="39" t="s">
        <v>4873</v>
      </c>
    </row>
    <row r="189" spans="1:24" ht="42.75">
      <c r="A189" s="22"/>
      <c r="B189" s="22">
        <v>2020</v>
      </c>
      <c r="C189" s="23" t="s">
        <v>29</v>
      </c>
      <c r="D189" s="25">
        <v>2002181101</v>
      </c>
      <c r="E189" s="39" t="s">
        <v>4874</v>
      </c>
      <c r="F189" s="25" t="s">
        <v>31</v>
      </c>
      <c r="G189" s="38" t="s">
        <v>32</v>
      </c>
      <c r="H189" s="40" t="s">
        <v>2131</v>
      </c>
      <c r="I189" s="25" t="s">
        <v>1001</v>
      </c>
      <c r="J189" s="25">
        <v>6.1</v>
      </c>
      <c r="K189" s="28">
        <v>44136</v>
      </c>
      <c r="L189" s="25" t="s">
        <v>35</v>
      </c>
      <c r="M189" s="38" t="s">
        <v>36</v>
      </c>
      <c r="N189" s="39">
        <v>238.16</v>
      </c>
      <c r="O189" s="39">
        <v>238.16</v>
      </c>
      <c r="P189" s="25"/>
      <c r="Q189" s="25"/>
      <c r="R189" s="40" t="s">
        <v>2131</v>
      </c>
      <c r="S189" s="25">
        <v>2132</v>
      </c>
      <c r="T189" s="38" t="s">
        <v>37</v>
      </c>
      <c r="U189" s="25"/>
      <c r="V189" s="25"/>
      <c r="W189" s="25"/>
      <c r="X189" s="39" t="s">
        <v>4875</v>
      </c>
    </row>
    <row r="190" spans="1:24" ht="57">
      <c r="A190" s="22"/>
      <c r="B190" s="22">
        <v>2020</v>
      </c>
      <c r="C190" s="23" t="s">
        <v>29</v>
      </c>
      <c r="D190" s="25">
        <v>2002150901</v>
      </c>
      <c r="E190" s="39" t="s">
        <v>4876</v>
      </c>
      <c r="F190" s="25" t="s">
        <v>4877</v>
      </c>
      <c r="G190" s="38" t="s">
        <v>32</v>
      </c>
      <c r="H190" s="40" t="s">
        <v>3370</v>
      </c>
      <c r="I190" s="25" t="s">
        <v>4878</v>
      </c>
      <c r="J190" s="25" t="s">
        <v>4879</v>
      </c>
      <c r="K190" s="28">
        <v>44136</v>
      </c>
      <c r="L190" s="25" t="s">
        <v>35</v>
      </c>
      <c r="M190" s="38" t="s">
        <v>36</v>
      </c>
      <c r="N190" s="39">
        <v>208.01</v>
      </c>
      <c r="O190" s="39">
        <v>208.01</v>
      </c>
      <c r="P190" s="25"/>
      <c r="Q190" s="25"/>
      <c r="R190" s="40" t="s">
        <v>3370</v>
      </c>
      <c r="S190" s="25">
        <v>1400</v>
      </c>
      <c r="T190" s="38" t="s">
        <v>37</v>
      </c>
      <c r="U190" s="25"/>
      <c r="V190" s="25"/>
      <c r="W190" s="25"/>
      <c r="X190" s="39" t="s">
        <v>4880</v>
      </c>
    </row>
    <row r="191" spans="1:24" ht="42.75">
      <c r="A191" s="22"/>
      <c r="B191" s="22">
        <v>2020</v>
      </c>
      <c r="C191" s="23" t="s">
        <v>29</v>
      </c>
      <c r="D191" s="25">
        <v>2002091002</v>
      </c>
      <c r="E191" s="39" t="s">
        <v>4881</v>
      </c>
      <c r="F191" s="25" t="s">
        <v>31</v>
      </c>
      <c r="G191" s="38" t="s">
        <v>32</v>
      </c>
      <c r="H191" s="40" t="s">
        <v>2167</v>
      </c>
      <c r="I191" s="25" t="s">
        <v>1001</v>
      </c>
      <c r="J191" s="25">
        <v>3.58</v>
      </c>
      <c r="K191" s="28">
        <v>44136</v>
      </c>
      <c r="L191" s="25" t="s">
        <v>35</v>
      </c>
      <c r="M191" s="38" t="s">
        <v>36</v>
      </c>
      <c r="N191" s="39">
        <v>235.22</v>
      </c>
      <c r="O191" s="39">
        <v>235.22</v>
      </c>
      <c r="P191" s="25"/>
      <c r="Q191" s="25"/>
      <c r="R191" s="40" t="s">
        <v>2167</v>
      </c>
      <c r="S191" s="25">
        <v>1450</v>
      </c>
      <c r="T191" s="38" t="s">
        <v>37</v>
      </c>
      <c r="U191" s="25"/>
      <c r="V191" s="25"/>
      <c r="W191" s="25"/>
      <c r="X191" s="39" t="s">
        <v>4882</v>
      </c>
    </row>
    <row r="192" spans="1:24" ht="142.5">
      <c r="A192" s="22"/>
      <c r="B192" s="22">
        <v>2020</v>
      </c>
      <c r="C192" s="23" t="s">
        <v>29</v>
      </c>
      <c r="D192" s="25">
        <v>2002020801</v>
      </c>
      <c r="E192" s="39" t="s">
        <v>4883</v>
      </c>
      <c r="F192" s="25" t="s">
        <v>4877</v>
      </c>
      <c r="G192" s="38" t="s">
        <v>32</v>
      </c>
      <c r="H192" s="40" t="s">
        <v>2193</v>
      </c>
      <c r="I192" s="25" t="s">
        <v>4878</v>
      </c>
      <c r="J192" s="25" t="s">
        <v>4884</v>
      </c>
      <c r="K192" s="28">
        <v>44136</v>
      </c>
      <c r="L192" s="25" t="s">
        <v>35</v>
      </c>
      <c r="M192" s="38" t="s">
        <v>36</v>
      </c>
      <c r="N192" s="39">
        <v>230.2</v>
      </c>
      <c r="O192" s="39">
        <v>230.2</v>
      </c>
      <c r="P192" s="25"/>
      <c r="Q192" s="25"/>
      <c r="R192" s="40" t="s">
        <v>2193</v>
      </c>
      <c r="S192" s="25">
        <v>1450</v>
      </c>
      <c r="T192" s="38" t="s">
        <v>37</v>
      </c>
      <c r="U192" s="25"/>
      <c r="V192" s="25"/>
      <c r="W192" s="25"/>
      <c r="X192" s="39" t="s">
        <v>4885</v>
      </c>
    </row>
    <row r="193" spans="1:24" ht="71.25">
      <c r="A193" s="22"/>
      <c r="B193" s="22">
        <v>2020</v>
      </c>
      <c r="C193" s="23" t="s">
        <v>29</v>
      </c>
      <c r="D193" s="25">
        <v>2002101103</v>
      </c>
      <c r="E193" s="39" t="s">
        <v>4886</v>
      </c>
      <c r="F193" s="25" t="s">
        <v>31</v>
      </c>
      <c r="G193" s="38" t="s">
        <v>32</v>
      </c>
      <c r="H193" s="40" t="s">
        <v>4887</v>
      </c>
      <c r="I193" s="25" t="s">
        <v>1001</v>
      </c>
      <c r="J193" s="25">
        <v>5.93</v>
      </c>
      <c r="K193" s="28">
        <v>44136</v>
      </c>
      <c r="L193" s="25" t="s">
        <v>35</v>
      </c>
      <c r="M193" s="38" t="s">
        <v>36</v>
      </c>
      <c r="N193" s="39">
        <v>227.47</v>
      </c>
      <c r="O193" s="39">
        <v>227.47</v>
      </c>
      <c r="P193" s="25"/>
      <c r="Q193" s="25"/>
      <c r="R193" s="40" t="s">
        <v>4887</v>
      </c>
      <c r="S193" s="25">
        <v>1200</v>
      </c>
      <c r="T193" s="38" t="s">
        <v>37</v>
      </c>
      <c r="U193" s="25"/>
      <c r="V193" s="25"/>
      <c r="W193" s="25"/>
      <c r="X193" s="39" t="s">
        <v>4888</v>
      </c>
    </row>
    <row r="194" spans="1:24" ht="57">
      <c r="A194" s="22"/>
      <c r="B194" s="22">
        <v>2020</v>
      </c>
      <c r="C194" s="23" t="s">
        <v>29</v>
      </c>
      <c r="D194" s="25">
        <v>2002162101</v>
      </c>
      <c r="E194" s="39" t="s">
        <v>4889</v>
      </c>
      <c r="F194" s="25" t="s">
        <v>31</v>
      </c>
      <c r="G194" s="38" t="s">
        <v>32</v>
      </c>
      <c r="H194" s="40" t="s">
        <v>3251</v>
      </c>
      <c r="I194" s="25" t="s">
        <v>1001</v>
      </c>
      <c r="J194" s="25">
        <v>6.29</v>
      </c>
      <c r="K194" s="28">
        <v>44136</v>
      </c>
      <c r="L194" s="25" t="s">
        <v>35</v>
      </c>
      <c r="M194" s="38" t="s">
        <v>36</v>
      </c>
      <c r="N194" s="39">
        <v>228.48</v>
      </c>
      <c r="O194" s="39">
        <v>228.48</v>
      </c>
      <c r="P194" s="25"/>
      <c r="Q194" s="25"/>
      <c r="R194" s="40" t="s">
        <v>3251</v>
      </c>
      <c r="S194" s="25">
        <v>2520</v>
      </c>
      <c r="T194" s="38" t="s">
        <v>37</v>
      </c>
      <c r="U194" s="25"/>
      <c r="V194" s="25"/>
      <c r="W194" s="25"/>
      <c r="X194" s="39" t="s">
        <v>4890</v>
      </c>
    </row>
    <row r="195" spans="1:24" ht="99.75">
      <c r="A195" s="22"/>
      <c r="B195" s="22">
        <v>2020</v>
      </c>
      <c r="C195" s="23" t="s">
        <v>29</v>
      </c>
      <c r="D195" s="25">
        <v>2020050501</v>
      </c>
      <c r="E195" s="39" t="s">
        <v>4891</v>
      </c>
      <c r="F195" s="25" t="s">
        <v>4877</v>
      </c>
      <c r="G195" s="38" t="s">
        <v>32</v>
      </c>
      <c r="H195" s="40" t="s">
        <v>2338</v>
      </c>
      <c r="I195" s="25" t="s">
        <v>4878</v>
      </c>
      <c r="J195" s="25" t="s">
        <v>4892</v>
      </c>
      <c r="K195" s="28">
        <v>44136</v>
      </c>
      <c r="L195" s="25" t="s">
        <v>35</v>
      </c>
      <c r="M195" s="38" t="s">
        <v>36</v>
      </c>
      <c r="N195" s="39">
        <v>215.37</v>
      </c>
      <c r="O195" s="39">
        <v>215.37</v>
      </c>
      <c r="P195" s="25"/>
      <c r="Q195" s="25"/>
      <c r="R195" s="40" t="s">
        <v>2338</v>
      </c>
      <c r="S195" s="25">
        <v>2000</v>
      </c>
      <c r="T195" s="38" t="s">
        <v>37</v>
      </c>
      <c r="U195" s="25"/>
      <c r="V195" s="25"/>
      <c r="W195" s="25"/>
      <c r="X195" s="39" t="s">
        <v>4893</v>
      </c>
    </row>
    <row r="196" spans="1:24" ht="57">
      <c r="A196" s="22"/>
      <c r="B196" s="22">
        <v>2020</v>
      </c>
      <c r="C196" s="23" t="s">
        <v>29</v>
      </c>
      <c r="D196" s="25">
        <v>2002110502</v>
      </c>
      <c r="E196" s="39" t="s">
        <v>4894</v>
      </c>
      <c r="F196" s="25" t="s">
        <v>31</v>
      </c>
      <c r="G196" s="38" t="s">
        <v>32</v>
      </c>
      <c r="H196" s="40" t="s">
        <v>1903</v>
      </c>
      <c r="I196" s="25" t="s">
        <v>1001</v>
      </c>
      <c r="J196" s="25">
        <v>3.36</v>
      </c>
      <c r="K196" s="28">
        <v>44136</v>
      </c>
      <c r="L196" s="25" t="s">
        <v>35</v>
      </c>
      <c r="M196" s="38" t="s">
        <v>36</v>
      </c>
      <c r="N196" s="39">
        <v>175.56</v>
      </c>
      <c r="O196" s="39">
        <v>175.56</v>
      </c>
      <c r="P196" s="25"/>
      <c r="Q196" s="25"/>
      <c r="R196" s="40" t="s">
        <v>1903</v>
      </c>
      <c r="S196" s="25">
        <v>1740</v>
      </c>
      <c r="T196" s="38" t="s">
        <v>37</v>
      </c>
      <c r="U196" s="25"/>
      <c r="V196" s="25"/>
      <c r="W196" s="25"/>
      <c r="X196" s="39" t="s">
        <v>4895</v>
      </c>
    </row>
    <row r="197" spans="1:24" s="16" customFormat="1" ht="49.5" customHeight="1">
      <c r="A197" s="30"/>
      <c r="B197" s="30">
        <v>2020</v>
      </c>
      <c r="C197" s="31" t="s">
        <v>29</v>
      </c>
      <c r="D197" s="34">
        <v>2002080501</v>
      </c>
      <c r="E197" s="33" t="s">
        <v>4896</v>
      </c>
      <c r="F197" s="34" t="s">
        <v>4897</v>
      </c>
      <c r="G197" s="33" t="s">
        <v>32</v>
      </c>
      <c r="H197" s="33" t="s">
        <v>2692</v>
      </c>
      <c r="I197" s="34" t="s">
        <v>1022</v>
      </c>
      <c r="J197" s="34">
        <v>12</v>
      </c>
      <c r="K197" s="35">
        <v>44136</v>
      </c>
      <c r="L197" s="34" t="s">
        <v>35</v>
      </c>
      <c r="M197" s="33" t="s">
        <v>36</v>
      </c>
      <c r="N197" s="33">
        <v>50</v>
      </c>
      <c r="O197" s="33">
        <v>50</v>
      </c>
      <c r="P197" s="34"/>
      <c r="Q197" s="34"/>
      <c r="R197" s="33" t="s">
        <v>2692</v>
      </c>
      <c r="S197" s="34">
        <v>1200</v>
      </c>
      <c r="T197" s="33" t="s">
        <v>37</v>
      </c>
      <c r="U197" s="34"/>
      <c r="V197" s="34"/>
      <c r="W197" s="34"/>
      <c r="X197" s="45" t="s">
        <v>4898</v>
      </c>
    </row>
    <row r="198" spans="1:24" s="16" customFormat="1" ht="45.75" customHeight="1">
      <c r="A198" s="30"/>
      <c r="B198" s="30">
        <v>2020</v>
      </c>
      <c r="C198" s="31" t="s">
        <v>29</v>
      </c>
      <c r="D198" s="34">
        <v>2002020404</v>
      </c>
      <c r="E198" s="33" t="s">
        <v>4899</v>
      </c>
      <c r="F198" s="34" t="s">
        <v>1247</v>
      </c>
      <c r="G198" s="33" t="s">
        <v>32</v>
      </c>
      <c r="H198" s="33" t="s">
        <v>1141</v>
      </c>
      <c r="I198" s="34" t="s">
        <v>927</v>
      </c>
      <c r="J198" s="34">
        <v>600</v>
      </c>
      <c r="K198" s="35">
        <v>44136</v>
      </c>
      <c r="L198" s="34" t="s">
        <v>35</v>
      </c>
      <c r="M198" s="33" t="s">
        <v>36</v>
      </c>
      <c r="N198" s="33">
        <v>210</v>
      </c>
      <c r="O198" s="33">
        <v>210</v>
      </c>
      <c r="P198" s="34"/>
      <c r="Q198" s="34"/>
      <c r="R198" s="33" t="s">
        <v>1141</v>
      </c>
      <c r="S198" s="34">
        <v>1300</v>
      </c>
      <c r="T198" s="33" t="s">
        <v>37</v>
      </c>
      <c r="U198" s="34"/>
      <c r="V198" s="34"/>
      <c r="W198" s="34"/>
      <c r="X198" s="45" t="s">
        <v>4900</v>
      </c>
    </row>
    <row r="199" spans="1:24" s="16" customFormat="1" ht="42.75">
      <c r="A199" s="30"/>
      <c r="B199" s="30">
        <v>2020</v>
      </c>
      <c r="C199" s="31" t="s">
        <v>29</v>
      </c>
      <c r="D199" s="32">
        <v>2002050602</v>
      </c>
      <c r="E199" s="45" t="s">
        <v>4901</v>
      </c>
      <c r="F199" s="45" t="s">
        <v>32</v>
      </c>
      <c r="G199" s="33" t="s">
        <v>32</v>
      </c>
      <c r="H199" s="45" t="s">
        <v>858</v>
      </c>
      <c r="I199" s="45" t="s">
        <v>927</v>
      </c>
      <c r="J199" s="45">
        <v>596</v>
      </c>
      <c r="K199" s="35">
        <v>44136</v>
      </c>
      <c r="L199" s="45" t="s">
        <v>35</v>
      </c>
      <c r="M199" s="45" t="s">
        <v>36</v>
      </c>
      <c r="N199" s="45">
        <v>20</v>
      </c>
      <c r="O199" s="45">
        <v>20</v>
      </c>
      <c r="P199" s="45"/>
      <c r="Q199" s="45"/>
      <c r="R199" s="45" t="s">
        <v>858</v>
      </c>
      <c r="S199" s="45"/>
      <c r="T199" s="45" t="s">
        <v>37</v>
      </c>
      <c r="U199" s="45"/>
      <c r="V199" s="52"/>
      <c r="W199" s="52"/>
      <c r="X199" s="45" t="s">
        <v>4902</v>
      </c>
    </row>
    <row r="200" spans="1:24" s="16" customFormat="1" ht="42.75">
      <c r="A200" s="30"/>
      <c r="B200" s="30">
        <v>2020</v>
      </c>
      <c r="C200" s="31" t="s">
        <v>29</v>
      </c>
      <c r="D200" s="45">
        <v>2002050201</v>
      </c>
      <c r="E200" s="45" t="s">
        <v>4903</v>
      </c>
      <c r="F200" s="45" t="s">
        <v>32</v>
      </c>
      <c r="G200" s="33" t="s">
        <v>32</v>
      </c>
      <c r="H200" s="45" t="s">
        <v>1911</v>
      </c>
      <c r="I200" s="45" t="s">
        <v>927</v>
      </c>
      <c r="J200" s="45">
        <v>590</v>
      </c>
      <c r="K200" s="35">
        <v>44136</v>
      </c>
      <c r="L200" s="45" t="s">
        <v>35</v>
      </c>
      <c r="M200" s="45" t="s">
        <v>36</v>
      </c>
      <c r="N200" s="45">
        <v>20</v>
      </c>
      <c r="O200" s="45">
        <v>20</v>
      </c>
      <c r="P200" s="45"/>
      <c r="Q200" s="45"/>
      <c r="R200" s="45" t="s">
        <v>1911</v>
      </c>
      <c r="S200" s="45"/>
      <c r="T200" s="45" t="s">
        <v>37</v>
      </c>
      <c r="U200" s="45"/>
      <c r="V200" s="52"/>
      <c r="W200" s="52"/>
      <c r="X200" s="45" t="s">
        <v>4904</v>
      </c>
    </row>
    <row r="201" spans="1:24" s="16" customFormat="1" ht="28.5">
      <c r="A201" s="30"/>
      <c r="B201" s="30">
        <v>2020</v>
      </c>
      <c r="C201" s="31" t="s">
        <v>29</v>
      </c>
      <c r="D201" s="34">
        <v>2020050502</v>
      </c>
      <c r="E201" s="45" t="s">
        <v>4905</v>
      </c>
      <c r="F201" s="45" t="s">
        <v>32</v>
      </c>
      <c r="G201" s="33" t="s">
        <v>32</v>
      </c>
      <c r="H201" s="45" t="s">
        <v>2338</v>
      </c>
      <c r="I201" s="45" t="s">
        <v>927</v>
      </c>
      <c r="J201" s="45">
        <v>2000</v>
      </c>
      <c r="K201" s="35">
        <v>44136</v>
      </c>
      <c r="L201" s="45" t="s">
        <v>35</v>
      </c>
      <c r="M201" s="45" t="s">
        <v>36</v>
      </c>
      <c r="N201" s="45">
        <v>20</v>
      </c>
      <c r="O201" s="45">
        <v>20</v>
      </c>
      <c r="P201" s="45"/>
      <c r="Q201" s="45"/>
      <c r="R201" s="45" t="s">
        <v>2338</v>
      </c>
      <c r="S201" s="45"/>
      <c r="T201" s="45" t="s">
        <v>37</v>
      </c>
      <c r="U201" s="45"/>
      <c r="V201" s="52"/>
      <c r="W201" s="52"/>
      <c r="X201" s="45" t="s">
        <v>4906</v>
      </c>
    </row>
    <row r="202" spans="1:24" s="16" customFormat="1" ht="42.75">
      <c r="A202" s="30"/>
      <c r="B202" s="30">
        <v>2020</v>
      </c>
      <c r="C202" s="31" t="s">
        <v>29</v>
      </c>
      <c r="D202" s="45">
        <v>2002170501</v>
      </c>
      <c r="E202" s="45" t="s">
        <v>4907</v>
      </c>
      <c r="F202" s="45" t="s">
        <v>32</v>
      </c>
      <c r="G202" s="33" t="s">
        <v>32</v>
      </c>
      <c r="H202" s="45" t="s">
        <v>2401</v>
      </c>
      <c r="I202" s="45" t="s">
        <v>927</v>
      </c>
      <c r="J202" s="45">
        <v>600</v>
      </c>
      <c r="K202" s="35">
        <v>44136</v>
      </c>
      <c r="L202" s="45" t="s">
        <v>35</v>
      </c>
      <c r="M202" s="45" t="s">
        <v>36</v>
      </c>
      <c r="N202" s="45">
        <v>20</v>
      </c>
      <c r="O202" s="45">
        <v>20</v>
      </c>
      <c r="P202" s="45"/>
      <c r="Q202" s="45"/>
      <c r="R202" s="45" t="s">
        <v>2401</v>
      </c>
      <c r="S202" s="45"/>
      <c r="T202" s="45" t="s">
        <v>37</v>
      </c>
      <c r="U202" s="45"/>
      <c r="V202" s="52"/>
      <c r="W202" s="52"/>
      <c r="X202" s="45" t="s">
        <v>4908</v>
      </c>
    </row>
    <row r="203" spans="1:24" s="16" customFormat="1" ht="28.5">
      <c r="A203" s="30"/>
      <c r="B203" s="30">
        <v>2020</v>
      </c>
      <c r="C203" s="31" t="s">
        <v>29</v>
      </c>
      <c r="D203" s="45">
        <v>2002010201</v>
      </c>
      <c r="E203" s="45" t="s">
        <v>4909</v>
      </c>
      <c r="F203" s="45" t="s">
        <v>32</v>
      </c>
      <c r="G203" s="33" t="s">
        <v>32</v>
      </c>
      <c r="H203" s="45" t="s">
        <v>2310</v>
      </c>
      <c r="I203" s="45" t="s">
        <v>927</v>
      </c>
      <c r="J203" s="45">
        <v>4000</v>
      </c>
      <c r="K203" s="35">
        <v>44136</v>
      </c>
      <c r="L203" s="45" t="s">
        <v>35</v>
      </c>
      <c r="M203" s="45" t="s">
        <v>36</v>
      </c>
      <c r="N203" s="45">
        <v>20</v>
      </c>
      <c r="O203" s="45">
        <v>20</v>
      </c>
      <c r="P203" s="45"/>
      <c r="Q203" s="45"/>
      <c r="R203" s="45" t="s">
        <v>2310</v>
      </c>
      <c r="S203" s="45"/>
      <c r="T203" s="45" t="s">
        <v>37</v>
      </c>
      <c r="U203" s="45"/>
      <c r="V203" s="52"/>
      <c r="W203" s="52"/>
      <c r="X203" s="45" t="s">
        <v>4910</v>
      </c>
    </row>
    <row r="204" spans="1:24" s="16" customFormat="1" ht="40.5">
      <c r="A204" s="30"/>
      <c r="B204" s="30">
        <v>2020</v>
      </c>
      <c r="C204" s="31" t="s">
        <v>29</v>
      </c>
      <c r="D204" s="45">
        <v>2002090302</v>
      </c>
      <c r="E204" s="33" t="s">
        <v>4911</v>
      </c>
      <c r="F204" s="45" t="s">
        <v>32</v>
      </c>
      <c r="G204" s="33" t="s">
        <v>32</v>
      </c>
      <c r="H204" s="33" t="s">
        <v>866</v>
      </c>
      <c r="I204" s="33" t="s">
        <v>1063</v>
      </c>
      <c r="J204" s="33">
        <v>100</v>
      </c>
      <c r="K204" s="35">
        <v>44136</v>
      </c>
      <c r="L204" s="45" t="s">
        <v>35</v>
      </c>
      <c r="M204" s="45" t="s">
        <v>36</v>
      </c>
      <c r="N204" s="33">
        <v>20</v>
      </c>
      <c r="O204" s="33">
        <v>20</v>
      </c>
      <c r="P204" s="33"/>
      <c r="Q204" s="53"/>
      <c r="R204" s="33" t="s">
        <v>866</v>
      </c>
      <c r="S204" s="33"/>
      <c r="T204" s="45" t="s">
        <v>37</v>
      </c>
      <c r="U204" s="33"/>
      <c r="V204" s="52"/>
      <c r="W204" s="52"/>
      <c r="X204" s="33" t="s">
        <v>4912</v>
      </c>
    </row>
    <row r="205" spans="1:24" s="16" customFormat="1" ht="42.75">
      <c r="A205" s="30"/>
      <c r="B205" s="30">
        <v>2020</v>
      </c>
      <c r="C205" s="31" t="s">
        <v>29</v>
      </c>
      <c r="D205" s="32">
        <v>2002060202</v>
      </c>
      <c r="E205" s="45" t="s">
        <v>4913</v>
      </c>
      <c r="F205" s="45" t="s">
        <v>32</v>
      </c>
      <c r="G205" s="33" t="s">
        <v>32</v>
      </c>
      <c r="H205" s="45" t="s">
        <v>1863</v>
      </c>
      <c r="I205" s="45" t="s">
        <v>927</v>
      </c>
      <c r="J205" s="45">
        <v>600</v>
      </c>
      <c r="K205" s="35">
        <v>44136</v>
      </c>
      <c r="L205" s="45" t="s">
        <v>35</v>
      </c>
      <c r="M205" s="45" t="s">
        <v>36</v>
      </c>
      <c r="N205" s="45">
        <v>20</v>
      </c>
      <c r="O205" s="45">
        <v>20</v>
      </c>
      <c r="P205" s="45"/>
      <c r="Q205" s="45"/>
      <c r="R205" s="45" t="s">
        <v>1863</v>
      </c>
      <c r="S205" s="45"/>
      <c r="T205" s="45" t="s">
        <v>37</v>
      </c>
      <c r="U205" s="45"/>
      <c r="V205" s="52"/>
      <c r="W205" s="52"/>
      <c r="X205" s="45" t="s">
        <v>4914</v>
      </c>
    </row>
    <row r="206" spans="1:24" s="16" customFormat="1" ht="42.75">
      <c r="A206" s="30"/>
      <c r="B206" s="30">
        <v>2020</v>
      </c>
      <c r="C206" s="31" t="s">
        <v>29</v>
      </c>
      <c r="D206" s="45">
        <v>2002130601</v>
      </c>
      <c r="E206" s="45" t="s">
        <v>4915</v>
      </c>
      <c r="F206" s="45" t="s">
        <v>32</v>
      </c>
      <c r="G206" s="33" t="s">
        <v>32</v>
      </c>
      <c r="H206" s="45" t="s">
        <v>4916</v>
      </c>
      <c r="I206" s="45" t="s">
        <v>927</v>
      </c>
      <c r="J206" s="45">
        <v>500</v>
      </c>
      <c r="K206" s="35">
        <v>44136</v>
      </c>
      <c r="L206" s="45" t="s">
        <v>35</v>
      </c>
      <c r="M206" s="45" t="s">
        <v>36</v>
      </c>
      <c r="N206" s="45">
        <v>20</v>
      </c>
      <c r="O206" s="45">
        <v>20</v>
      </c>
      <c r="P206" s="45"/>
      <c r="Q206" s="45"/>
      <c r="R206" s="45" t="s">
        <v>4916</v>
      </c>
      <c r="S206" s="45"/>
      <c r="T206" s="45" t="s">
        <v>37</v>
      </c>
      <c r="U206" s="45"/>
      <c r="V206" s="52"/>
      <c r="W206" s="52"/>
      <c r="X206" s="45" t="s">
        <v>4917</v>
      </c>
    </row>
    <row r="207" spans="1:24" s="16" customFormat="1" ht="42.75">
      <c r="A207" s="30"/>
      <c r="B207" s="30">
        <v>2020</v>
      </c>
      <c r="C207" s="31" t="s">
        <v>29</v>
      </c>
      <c r="D207" s="46">
        <v>2002150201</v>
      </c>
      <c r="E207" s="45" t="s">
        <v>4918</v>
      </c>
      <c r="F207" s="45" t="s">
        <v>32</v>
      </c>
      <c r="G207" s="33" t="s">
        <v>32</v>
      </c>
      <c r="H207" s="45" t="s">
        <v>3103</v>
      </c>
      <c r="I207" s="45" t="s">
        <v>927</v>
      </c>
      <c r="J207" s="45">
        <v>2500</v>
      </c>
      <c r="K207" s="35">
        <v>44136</v>
      </c>
      <c r="L207" s="45" t="s">
        <v>35</v>
      </c>
      <c r="M207" s="45" t="s">
        <v>36</v>
      </c>
      <c r="N207" s="45">
        <v>20</v>
      </c>
      <c r="O207" s="45">
        <v>20</v>
      </c>
      <c r="P207" s="45"/>
      <c r="Q207" s="45"/>
      <c r="R207" s="45" t="s">
        <v>3103</v>
      </c>
      <c r="S207" s="45"/>
      <c r="T207" s="45" t="s">
        <v>37</v>
      </c>
      <c r="U207" s="45"/>
      <c r="V207" s="52"/>
      <c r="W207" s="52"/>
      <c r="X207" s="45" t="s">
        <v>4919</v>
      </c>
    </row>
    <row r="208" spans="1:24" s="16" customFormat="1" ht="28.5">
      <c r="A208" s="30"/>
      <c r="B208" s="30">
        <v>2020</v>
      </c>
      <c r="C208" s="31" t="s">
        <v>29</v>
      </c>
      <c r="D208" s="32">
        <v>2002140602</v>
      </c>
      <c r="E208" s="45" t="s">
        <v>4920</v>
      </c>
      <c r="F208" s="45" t="s">
        <v>32</v>
      </c>
      <c r="G208" s="33" t="s">
        <v>32</v>
      </c>
      <c r="H208" s="45" t="s">
        <v>3116</v>
      </c>
      <c r="I208" s="45" t="s">
        <v>927</v>
      </c>
      <c r="J208" s="45">
        <v>400</v>
      </c>
      <c r="K208" s="35">
        <v>44136</v>
      </c>
      <c r="L208" s="45" t="s">
        <v>35</v>
      </c>
      <c r="M208" s="45" t="s">
        <v>36</v>
      </c>
      <c r="N208" s="45">
        <v>20</v>
      </c>
      <c r="O208" s="45">
        <v>20</v>
      </c>
      <c r="P208" s="45"/>
      <c r="Q208" s="45"/>
      <c r="R208" s="45" t="s">
        <v>3116</v>
      </c>
      <c r="S208" s="45"/>
      <c r="T208" s="45" t="s">
        <v>37</v>
      </c>
      <c r="U208" s="45"/>
      <c r="V208" s="52"/>
      <c r="W208" s="52"/>
      <c r="X208" s="45" t="s">
        <v>4921</v>
      </c>
    </row>
    <row r="209" spans="1:24" ht="57">
      <c r="A209" s="22"/>
      <c r="B209" s="22">
        <v>2020</v>
      </c>
      <c r="C209" s="23" t="s">
        <v>29</v>
      </c>
      <c r="D209" s="25">
        <v>2002430001</v>
      </c>
      <c r="E209" s="39" t="s">
        <v>4922</v>
      </c>
      <c r="F209" s="25" t="s">
        <v>4923</v>
      </c>
      <c r="G209" s="25" t="s">
        <v>32</v>
      </c>
      <c r="H209" s="25" t="s">
        <v>4924</v>
      </c>
      <c r="I209" s="25" t="s">
        <v>1001</v>
      </c>
      <c r="J209" s="25">
        <v>1.5</v>
      </c>
      <c r="K209" s="28">
        <v>44136</v>
      </c>
      <c r="L209" s="25" t="s">
        <v>35</v>
      </c>
      <c r="M209" s="38" t="s">
        <v>36</v>
      </c>
      <c r="N209" s="39">
        <v>364.67</v>
      </c>
      <c r="O209" s="39">
        <v>364.67</v>
      </c>
      <c r="P209" s="25"/>
      <c r="Q209" s="25"/>
      <c r="R209" s="25" t="s">
        <v>4924</v>
      </c>
      <c r="S209" s="25">
        <v>4530</v>
      </c>
      <c r="T209" s="25" t="s">
        <v>37</v>
      </c>
      <c r="U209" s="25"/>
      <c r="V209" s="25"/>
      <c r="W209" s="25"/>
      <c r="X209" s="39" t="s">
        <v>4925</v>
      </c>
    </row>
    <row r="210" spans="1:24" ht="57">
      <c r="A210" s="22"/>
      <c r="B210" s="22">
        <v>2020</v>
      </c>
      <c r="C210" s="23" t="s">
        <v>29</v>
      </c>
      <c r="D210" s="25">
        <v>2002430002</v>
      </c>
      <c r="E210" s="39" t="s">
        <v>4926</v>
      </c>
      <c r="F210" s="25" t="s">
        <v>4923</v>
      </c>
      <c r="G210" s="25" t="s">
        <v>32</v>
      </c>
      <c r="H210" s="25" t="s">
        <v>4924</v>
      </c>
      <c r="I210" s="25" t="s">
        <v>1001</v>
      </c>
      <c r="J210" s="25">
        <v>2.4</v>
      </c>
      <c r="K210" s="28">
        <v>44136</v>
      </c>
      <c r="L210" s="25" t="s">
        <v>35</v>
      </c>
      <c r="M210" s="38" t="s">
        <v>36</v>
      </c>
      <c r="N210" s="39">
        <v>398.16</v>
      </c>
      <c r="O210" s="39">
        <v>398.16</v>
      </c>
      <c r="P210" s="25"/>
      <c r="Q210" s="25"/>
      <c r="R210" s="25" t="s">
        <v>4924</v>
      </c>
      <c r="S210" s="25">
        <v>6230</v>
      </c>
      <c r="T210" s="25" t="s">
        <v>37</v>
      </c>
      <c r="U210" s="25"/>
      <c r="V210" s="25"/>
      <c r="W210" s="25"/>
      <c r="X210" s="39" t="s">
        <v>4927</v>
      </c>
    </row>
    <row r="211" spans="1:24" ht="40.5">
      <c r="A211" s="22"/>
      <c r="B211" s="22">
        <v>2020</v>
      </c>
      <c r="C211" s="23" t="s">
        <v>29</v>
      </c>
      <c r="D211" s="47">
        <v>2002120101</v>
      </c>
      <c r="E211" s="47" t="s">
        <v>4928</v>
      </c>
      <c r="F211" s="27" t="s">
        <v>4929</v>
      </c>
      <c r="G211" s="27" t="s">
        <v>1040</v>
      </c>
      <c r="H211" s="47" t="s">
        <v>1871</v>
      </c>
      <c r="I211" s="27" t="s">
        <v>682</v>
      </c>
      <c r="J211" s="27">
        <v>3000</v>
      </c>
      <c r="K211" s="49">
        <v>44136</v>
      </c>
      <c r="L211" s="27" t="s">
        <v>35</v>
      </c>
      <c r="M211" s="38" t="s">
        <v>36</v>
      </c>
      <c r="N211" s="47">
        <v>300</v>
      </c>
      <c r="O211" s="47">
        <v>300</v>
      </c>
      <c r="P211" s="27"/>
      <c r="Q211" s="27"/>
      <c r="R211" s="47" t="s">
        <v>1871</v>
      </c>
      <c r="S211" s="27">
        <v>2100</v>
      </c>
      <c r="T211" s="27" t="s">
        <v>2045</v>
      </c>
      <c r="U211" s="54"/>
      <c r="V211" s="55"/>
      <c r="W211" s="55"/>
      <c r="X211" s="47" t="s">
        <v>4930</v>
      </c>
    </row>
    <row r="212" spans="1:24" ht="40.5">
      <c r="A212" s="22"/>
      <c r="B212" s="22">
        <v>2020</v>
      </c>
      <c r="C212" s="23" t="s">
        <v>29</v>
      </c>
      <c r="D212" s="47">
        <v>2002010101</v>
      </c>
      <c r="E212" s="47" t="s">
        <v>4931</v>
      </c>
      <c r="F212" s="27" t="s">
        <v>4929</v>
      </c>
      <c r="G212" s="27" t="s">
        <v>1040</v>
      </c>
      <c r="H212" s="47" t="s">
        <v>1905</v>
      </c>
      <c r="I212" s="27" t="s">
        <v>682</v>
      </c>
      <c r="J212" s="27">
        <v>2200</v>
      </c>
      <c r="K212" s="49">
        <v>44136</v>
      </c>
      <c r="L212" s="27" t="s">
        <v>35</v>
      </c>
      <c r="M212" s="38" t="s">
        <v>36</v>
      </c>
      <c r="N212" s="47">
        <v>398</v>
      </c>
      <c r="O212" s="47">
        <v>398</v>
      </c>
      <c r="P212" s="27"/>
      <c r="Q212" s="27"/>
      <c r="R212" s="47" t="s">
        <v>1905</v>
      </c>
      <c r="S212" s="27">
        <v>2786</v>
      </c>
      <c r="T212" s="27" t="s">
        <v>2045</v>
      </c>
      <c r="U212" s="54"/>
      <c r="V212" s="55"/>
      <c r="W212" s="55"/>
      <c r="X212" s="47" t="s">
        <v>4932</v>
      </c>
    </row>
    <row r="213" spans="1:24" ht="54">
      <c r="A213" s="22"/>
      <c r="B213" s="22">
        <v>2020</v>
      </c>
      <c r="C213" s="23" t="s">
        <v>29</v>
      </c>
      <c r="D213" s="47">
        <v>2002011601</v>
      </c>
      <c r="E213" s="47" t="s">
        <v>4933</v>
      </c>
      <c r="F213" s="27" t="s">
        <v>4929</v>
      </c>
      <c r="G213" s="27" t="s">
        <v>1040</v>
      </c>
      <c r="H213" s="47" t="s">
        <v>3236</v>
      </c>
      <c r="I213" s="27" t="s">
        <v>2102</v>
      </c>
      <c r="J213" s="27">
        <v>5</v>
      </c>
      <c r="K213" s="49">
        <v>44136</v>
      </c>
      <c r="L213" s="27" t="s">
        <v>35</v>
      </c>
      <c r="M213" s="38" t="s">
        <v>36</v>
      </c>
      <c r="N213" s="47">
        <v>250</v>
      </c>
      <c r="O213" s="47">
        <v>250</v>
      </c>
      <c r="P213" s="27"/>
      <c r="Q213" s="27"/>
      <c r="R213" s="47" t="s">
        <v>3236</v>
      </c>
      <c r="S213" s="27">
        <v>1750</v>
      </c>
      <c r="T213" s="27" t="s">
        <v>2045</v>
      </c>
      <c r="U213" s="54"/>
      <c r="V213" s="55"/>
      <c r="W213" s="55"/>
      <c r="X213" s="47" t="s">
        <v>4934</v>
      </c>
    </row>
    <row r="214" spans="1:24" ht="40.5">
      <c r="A214" s="22"/>
      <c r="B214" s="22">
        <v>2020</v>
      </c>
      <c r="C214" s="23" t="s">
        <v>29</v>
      </c>
      <c r="D214" s="47">
        <v>2002140505</v>
      </c>
      <c r="E214" s="47" t="s">
        <v>4935</v>
      </c>
      <c r="F214" s="27" t="s">
        <v>4929</v>
      </c>
      <c r="G214" s="27" t="s">
        <v>1040</v>
      </c>
      <c r="H214" s="47" t="s">
        <v>1891</v>
      </c>
      <c r="I214" s="27" t="s">
        <v>682</v>
      </c>
      <c r="J214" s="27">
        <v>718</v>
      </c>
      <c r="K214" s="49">
        <v>44136</v>
      </c>
      <c r="L214" s="27" t="s">
        <v>35</v>
      </c>
      <c r="M214" s="38" t="s">
        <v>36</v>
      </c>
      <c r="N214" s="47">
        <v>300</v>
      </c>
      <c r="O214" s="47">
        <v>300</v>
      </c>
      <c r="P214" s="27"/>
      <c r="Q214" s="27"/>
      <c r="R214" s="47" t="s">
        <v>1891</v>
      </c>
      <c r="S214" s="27">
        <v>2100</v>
      </c>
      <c r="T214" s="27" t="s">
        <v>2045</v>
      </c>
      <c r="U214" s="54"/>
      <c r="V214" s="55"/>
      <c r="W214" s="55"/>
      <c r="X214" s="47" t="s">
        <v>4936</v>
      </c>
    </row>
    <row r="215" spans="1:24" ht="54">
      <c r="A215" s="22"/>
      <c r="B215" s="22">
        <v>2020</v>
      </c>
      <c r="C215" s="23" t="s">
        <v>29</v>
      </c>
      <c r="D215" s="47">
        <v>2002031002</v>
      </c>
      <c r="E215" s="47" t="s">
        <v>4937</v>
      </c>
      <c r="F215" s="27" t="s">
        <v>4929</v>
      </c>
      <c r="G215" s="27" t="s">
        <v>1040</v>
      </c>
      <c r="H215" s="47" t="s">
        <v>2299</v>
      </c>
      <c r="I215" s="27" t="s">
        <v>682</v>
      </c>
      <c r="J215" s="27">
        <v>380</v>
      </c>
      <c r="K215" s="49">
        <v>44136</v>
      </c>
      <c r="L215" s="27" t="s">
        <v>35</v>
      </c>
      <c r="M215" s="38" t="s">
        <v>36</v>
      </c>
      <c r="N215" s="47">
        <v>200</v>
      </c>
      <c r="O215" s="47">
        <v>200</v>
      </c>
      <c r="P215" s="27"/>
      <c r="Q215" s="27"/>
      <c r="R215" s="47" t="s">
        <v>2299</v>
      </c>
      <c r="S215" s="27">
        <v>1400</v>
      </c>
      <c r="T215" s="27" t="s">
        <v>2045</v>
      </c>
      <c r="U215" s="54"/>
      <c r="V215" s="55"/>
      <c r="W215" s="55"/>
      <c r="X215" s="47" t="s">
        <v>4938</v>
      </c>
    </row>
    <row r="216" spans="1:24" ht="54">
      <c r="A216" s="22"/>
      <c r="B216" s="22">
        <v>2020</v>
      </c>
      <c r="C216" s="23" t="s">
        <v>29</v>
      </c>
      <c r="D216" s="47">
        <v>2002130602</v>
      </c>
      <c r="E216" s="47" t="s">
        <v>4939</v>
      </c>
      <c r="F216" s="27" t="s">
        <v>4929</v>
      </c>
      <c r="G216" s="27" t="s">
        <v>1040</v>
      </c>
      <c r="H216" s="47" t="s">
        <v>2277</v>
      </c>
      <c r="I216" s="27" t="s">
        <v>2102</v>
      </c>
      <c r="J216" s="27">
        <v>7</v>
      </c>
      <c r="K216" s="49">
        <v>44136</v>
      </c>
      <c r="L216" s="27" t="s">
        <v>35</v>
      </c>
      <c r="M216" s="38" t="s">
        <v>36</v>
      </c>
      <c r="N216" s="47">
        <v>300</v>
      </c>
      <c r="O216" s="47">
        <v>300</v>
      </c>
      <c r="P216" s="27"/>
      <c r="Q216" s="27"/>
      <c r="R216" s="47" t="s">
        <v>2277</v>
      </c>
      <c r="S216" s="27">
        <v>2100</v>
      </c>
      <c r="T216" s="27" t="s">
        <v>2045</v>
      </c>
      <c r="U216" s="54"/>
      <c r="V216" s="55"/>
      <c r="W216" s="55"/>
      <c r="X216" s="47" t="s">
        <v>4940</v>
      </c>
    </row>
    <row r="217" spans="1:24" ht="40.5">
      <c r="A217" s="22"/>
      <c r="B217" s="22">
        <v>2020</v>
      </c>
      <c r="C217" s="23" t="s">
        <v>29</v>
      </c>
      <c r="D217" s="47">
        <v>2002130303</v>
      </c>
      <c r="E217" s="47" t="s">
        <v>4941</v>
      </c>
      <c r="F217" s="27" t="s">
        <v>4929</v>
      </c>
      <c r="G217" s="27" t="s">
        <v>1040</v>
      </c>
      <c r="H217" s="47" t="s">
        <v>2383</v>
      </c>
      <c r="I217" s="27" t="s">
        <v>682</v>
      </c>
      <c r="J217" s="27">
        <v>600</v>
      </c>
      <c r="K217" s="49">
        <v>44136</v>
      </c>
      <c r="L217" s="27" t="s">
        <v>35</v>
      </c>
      <c r="M217" s="38" t="s">
        <v>36</v>
      </c>
      <c r="N217" s="47">
        <v>200</v>
      </c>
      <c r="O217" s="47">
        <v>200</v>
      </c>
      <c r="P217" s="27"/>
      <c r="Q217" s="27"/>
      <c r="R217" s="47" t="s">
        <v>2383</v>
      </c>
      <c r="S217" s="27">
        <v>1400</v>
      </c>
      <c r="T217" s="27" t="s">
        <v>2045</v>
      </c>
      <c r="U217" s="54"/>
      <c r="V217" s="55"/>
      <c r="W217" s="55"/>
      <c r="X217" s="47" t="s">
        <v>4942</v>
      </c>
    </row>
    <row r="218" spans="1:24" ht="40.5">
      <c r="A218" s="22"/>
      <c r="B218" s="22">
        <v>2020</v>
      </c>
      <c r="C218" s="23" t="s">
        <v>29</v>
      </c>
      <c r="D218" s="47">
        <v>2002150202</v>
      </c>
      <c r="E218" s="47" t="s">
        <v>4943</v>
      </c>
      <c r="F218" s="27" t="s">
        <v>4929</v>
      </c>
      <c r="G218" s="27" t="s">
        <v>1040</v>
      </c>
      <c r="H218" s="47" t="s">
        <v>3103</v>
      </c>
      <c r="I218" s="27" t="s">
        <v>2102</v>
      </c>
      <c r="J218" s="27">
        <v>10</v>
      </c>
      <c r="K218" s="49">
        <v>44136</v>
      </c>
      <c r="L218" s="27" t="s">
        <v>35</v>
      </c>
      <c r="M218" s="38" t="s">
        <v>36</v>
      </c>
      <c r="N218" s="47">
        <v>200</v>
      </c>
      <c r="O218" s="47">
        <v>200</v>
      </c>
      <c r="P218" s="27"/>
      <c r="Q218" s="27"/>
      <c r="R218" s="47" t="s">
        <v>3103</v>
      </c>
      <c r="S218" s="27">
        <v>1400</v>
      </c>
      <c r="T218" s="27" t="s">
        <v>2045</v>
      </c>
      <c r="U218" s="54"/>
      <c r="V218" s="55"/>
      <c r="W218" s="55"/>
      <c r="X218" s="47" t="s">
        <v>4944</v>
      </c>
    </row>
    <row r="219" spans="1:24" ht="40.5">
      <c r="A219" s="22"/>
      <c r="B219" s="22">
        <v>2020</v>
      </c>
      <c r="C219" s="23" t="s">
        <v>29</v>
      </c>
      <c r="D219" s="47">
        <v>2002050102</v>
      </c>
      <c r="E219" s="47" t="s">
        <v>4945</v>
      </c>
      <c r="F219" s="27" t="s">
        <v>4929</v>
      </c>
      <c r="G219" s="27" t="s">
        <v>1040</v>
      </c>
      <c r="H219" s="47" t="s">
        <v>997</v>
      </c>
      <c r="I219" s="27" t="s">
        <v>682</v>
      </c>
      <c r="J219" s="27">
        <v>420</v>
      </c>
      <c r="K219" s="49">
        <v>44136</v>
      </c>
      <c r="L219" s="27" t="s">
        <v>35</v>
      </c>
      <c r="M219" s="38" t="s">
        <v>36</v>
      </c>
      <c r="N219" s="47">
        <v>350</v>
      </c>
      <c r="O219" s="47">
        <v>350</v>
      </c>
      <c r="P219" s="27"/>
      <c r="Q219" s="27"/>
      <c r="R219" s="47" t="s">
        <v>997</v>
      </c>
      <c r="S219" s="27">
        <v>2450</v>
      </c>
      <c r="T219" s="27" t="s">
        <v>2045</v>
      </c>
      <c r="U219" s="54"/>
      <c r="V219" s="55"/>
      <c r="W219" s="55"/>
      <c r="X219" s="47" t="s">
        <v>4946</v>
      </c>
    </row>
    <row r="220" spans="1:24" ht="54">
      <c r="A220" s="22"/>
      <c r="B220" s="22">
        <v>2020</v>
      </c>
      <c r="C220" s="23" t="s">
        <v>29</v>
      </c>
      <c r="D220" s="47">
        <v>2002090901</v>
      </c>
      <c r="E220" s="47" t="s">
        <v>4947</v>
      </c>
      <c r="F220" s="27" t="s">
        <v>4948</v>
      </c>
      <c r="G220" s="27" t="s">
        <v>1040</v>
      </c>
      <c r="H220" s="47" t="s">
        <v>3149</v>
      </c>
      <c r="I220" s="27" t="s">
        <v>4949</v>
      </c>
      <c r="J220" s="27">
        <v>9680</v>
      </c>
      <c r="K220" s="49">
        <v>44136</v>
      </c>
      <c r="L220" s="27" t="s">
        <v>35</v>
      </c>
      <c r="M220" s="38" t="s">
        <v>36</v>
      </c>
      <c r="N220" s="47">
        <v>200</v>
      </c>
      <c r="O220" s="47">
        <v>200</v>
      </c>
      <c r="P220" s="27"/>
      <c r="Q220" s="27"/>
      <c r="R220" s="47" t="s">
        <v>3149</v>
      </c>
      <c r="S220" s="27">
        <v>1400</v>
      </c>
      <c r="T220" s="27" t="s">
        <v>2045</v>
      </c>
      <c r="U220" s="54"/>
      <c r="V220" s="55"/>
      <c r="W220" s="55"/>
      <c r="X220" s="47" t="s">
        <v>4950</v>
      </c>
    </row>
    <row r="221" spans="1:24" ht="40.5">
      <c r="A221" s="22"/>
      <c r="B221" s="22">
        <v>2020</v>
      </c>
      <c r="C221" s="23" t="s">
        <v>29</v>
      </c>
      <c r="D221" s="47">
        <v>2002020802</v>
      </c>
      <c r="E221" s="47" t="s">
        <v>4951</v>
      </c>
      <c r="F221" s="27" t="s">
        <v>4929</v>
      </c>
      <c r="G221" s="27" t="s">
        <v>1040</v>
      </c>
      <c r="H221" s="47" t="s">
        <v>2193</v>
      </c>
      <c r="I221" s="27" t="s">
        <v>4949</v>
      </c>
      <c r="J221" s="27">
        <v>900</v>
      </c>
      <c r="K221" s="49">
        <v>44136</v>
      </c>
      <c r="L221" s="27" t="s">
        <v>35</v>
      </c>
      <c r="M221" s="38" t="s">
        <v>36</v>
      </c>
      <c r="N221" s="47">
        <v>200</v>
      </c>
      <c r="O221" s="47">
        <v>200</v>
      </c>
      <c r="P221" s="27"/>
      <c r="Q221" s="27"/>
      <c r="R221" s="47" t="s">
        <v>2193</v>
      </c>
      <c r="S221" s="27">
        <v>1400</v>
      </c>
      <c r="T221" s="27" t="s">
        <v>2045</v>
      </c>
      <c r="U221" s="54"/>
      <c r="V221" s="55"/>
      <c r="W221" s="55"/>
      <c r="X221" s="47" t="s">
        <v>4952</v>
      </c>
    </row>
    <row r="222" spans="1:24" s="16" customFormat="1" ht="40.5">
      <c r="A222" s="30"/>
      <c r="B222" s="30">
        <v>2020</v>
      </c>
      <c r="C222" s="31" t="s">
        <v>29</v>
      </c>
      <c r="D222" s="46">
        <v>2002070602</v>
      </c>
      <c r="E222" s="46" t="s">
        <v>4953</v>
      </c>
      <c r="F222" s="34" t="s">
        <v>4929</v>
      </c>
      <c r="G222" s="46" t="s">
        <v>1040</v>
      </c>
      <c r="H222" s="46" t="s">
        <v>2203</v>
      </c>
      <c r="I222" s="46" t="s">
        <v>2102</v>
      </c>
      <c r="J222" s="46">
        <v>18</v>
      </c>
      <c r="K222" s="35">
        <v>44136</v>
      </c>
      <c r="L222" s="45" t="s">
        <v>35</v>
      </c>
      <c r="M222" s="45" t="s">
        <v>36</v>
      </c>
      <c r="N222" s="46">
        <v>230</v>
      </c>
      <c r="O222" s="46">
        <v>230</v>
      </c>
      <c r="P222" s="46"/>
      <c r="Q222" s="46"/>
      <c r="R222" s="46" t="s">
        <v>2203</v>
      </c>
      <c r="S222" s="33"/>
      <c r="T222" s="51" t="s">
        <v>2045</v>
      </c>
      <c r="U222" s="51"/>
      <c r="V222" s="56"/>
      <c r="W222" s="56"/>
      <c r="X222" s="46" t="s">
        <v>4954</v>
      </c>
    </row>
    <row r="223" spans="1:24" s="16" customFormat="1" ht="40.5">
      <c r="A223" s="30"/>
      <c r="B223" s="30">
        <v>2020</v>
      </c>
      <c r="C223" s="31" t="s">
        <v>29</v>
      </c>
      <c r="D223" s="32">
        <v>2002060203</v>
      </c>
      <c r="E223" s="46" t="s">
        <v>4955</v>
      </c>
      <c r="F223" s="34" t="s">
        <v>4929</v>
      </c>
      <c r="G223" s="46" t="s">
        <v>1040</v>
      </c>
      <c r="H223" s="46" t="s">
        <v>1863</v>
      </c>
      <c r="I223" s="46" t="s">
        <v>2102</v>
      </c>
      <c r="J223" s="46"/>
      <c r="K223" s="35">
        <v>44136</v>
      </c>
      <c r="L223" s="45" t="s">
        <v>35</v>
      </c>
      <c r="M223" s="45" t="s">
        <v>36</v>
      </c>
      <c r="N223" s="46">
        <v>200</v>
      </c>
      <c r="O223" s="46">
        <v>200</v>
      </c>
      <c r="P223" s="46"/>
      <c r="Q223" s="46"/>
      <c r="R223" s="46" t="s">
        <v>1863</v>
      </c>
      <c r="S223" s="33"/>
      <c r="T223" s="51" t="s">
        <v>2045</v>
      </c>
      <c r="U223" s="51"/>
      <c r="V223" s="56"/>
      <c r="W223" s="56"/>
      <c r="X223" s="46" t="s">
        <v>4956</v>
      </c>
    </row>
    <row r="224" spans="1:24" s="16" customFormat="1" ht="121.5">
      <c r="A224" s="30"/>
      <c r="B224" s="30">
        <v>2020</v>
      </c>
      <c r="C224" s="31" t="s">
        <v>29</v>
      </c>
      <c r="D224" s="46">
        <v>2002020405</v>
      </c>
      <c r="E224" s="46" t="s">
        <v>4957</v>
      </c>
      <c r="F224" s="34" t="s">
        <v>4929</v>
      </c>
      <c r="G224" s="46" t="s">
        <v>1040</v>
      </c>
      <c r="H224" s="46" t="s">
        <v>1009</v>
      </c>
      <c r="I224" s="46" t="s">
        <v>682</v>
      </c>
      <c r="J224" s="46">
        <v>2000</v>
      </c>
      <c r="K224" s="35">
        <v>44136</v>
      </c>
      <c r="L224" s="45" t="s">
        <v>35</v>
      </c>
      <c r="M224" s="45" t="s">
        <v>36</v>
      </c>
      <c r="N224" s="46">
        <v>300</v>
      </c>
      <c r="O224" s="46">
        <v>300</v>
      </c>
      <c r="P224" s="46"/>
      <c r="Q224" s="46"/>
      <c r="R224" s="46" t="s">
        <v>1009</v>
      </c>
      <c r="S224" s="33"/>
      <c r="T224" s="51" t="s">
        <v>37</v>
      </c>
      <c r="U224" s="51"/>
      <c r="V224" s="56"/>
      <c r="W224" s="56"/>
      <c r="X224" s="46" t="s">
        <v>4958</v>
      </c>
    </row>
    <row r="225" spans="1:24" s="16" customFormat="1" ht="40.5">
      <c r="A225" s="30"/>
      <c r="B225" s="30">
        <v>2020</v>
      </c>
      <c r="C225" s="31" t="s">
        <v>29</v>
      </c>
      <c r="D225" s="46">
        <v>2002040401</v>
      </c>
      <c r="E225" s="46" t="s">
        <v>4959</v>
      </c>
      <c r="F225" s="46" t="s">
        <v>4960</v>
      </c>
      <c r="G225" s="46" t="s">
        <v>1040</v>
      </c>
      <c r="H225" s="46" t="s">
        <v>1919</v>
      </c>
      <c r="I225" s="46" t="s">
        <v>682</v>
      </c>
      <c r="J225" s="46">
        <v>90</v>
      </c>
      <c r="K225" s="35">
        <v>44136</v>
      </c>
      <c r="L225" s="45" t="s">
        <v>35</v>
      </c>
      <c r="M225" s="45" t="s">
        <v>36</v>
      </c>
      <c r="N225" s="46">
        <v>20</v>
      </c>
      <c r="O225" s="46">
        <v>20</v>
      </c>
      <c r="P225" s="46"/>
      <c r="Q225" s="46"/>
      <c r="R225" s="46" t="s">
        <v>1919</v>
      </c>
      <c r="S225" s="46"/>
      <c r="T225" s="51" t="s">
        <v>2045</v>
      </c>
      <c r="U225" s="46"/>
      <c r="V225" s="52"/>
      <c r="W225" s="52"/>
      <c r="X225" s="46" t="s">
        <v>4961</v>
      </c>
    </row>
    <row r="226" spans="1:24" s="16" customFormat="1" ht="67.5">
      <c r="A226" s="30"/>
      <c r="B226" s="30">
        <v>2020</v>
      </c>
      <c r="C226" s="31" t="s">
        <v>29</v>
      </c>
      <c r="D226" s="46">
        <v>2002180101</v>
      </c>
      <c r="E226" s="46" t="s">
        <v>4962</v>
      </c>
      <c r="F226" s="46" t="s">
        <v>2236</v>
      </c>
      <c r="G226" s="46" t="s">
        <v>1040</v>
      </c>
      <c r="H226" s="46" t="s">
        <v>878</v>
      </c>
      <c r="I226" s="46" t="s">
        <v>2236</v>
      </c>
      <c r="J226" s="46"/>
      <c r="K226" s="35">
        <v>44136</v>
      </c>
      <c r="L226" s="45" t="s">
        <v>35</v>
      </c>
      <c r="M226" s="45" t="s">
        <v>36</v>
      </c>
      <c r="N226" s="46">
        <v>50</v>
      </c>
      <c r="O226" s="46">
        <v>50</v>
      </c>
      <c r="P226" s="46"/>
      <c r="Q226" s="46"/>
      <c r="R226" s="46" t="s">
        <v>878</v>
      </c>
      <c r="S226" s="46"/>
      <c r="T226" s="51" t="s">
        <v>2045</v>
      </c>
      <c r="U226" s="46"/>
      <c r="V226" s="52"/>
      <c r="W226" s="52"/>
      <c r="X226" s="46" t="s">
        <v>4963</v>
      </c>
    </row>
    <row r="227" spans="1:24" s="16" customFormat="1" ht="67.5">
      <c r="A227" s="30"/>
      <c r="B227" s="30">
        <v>2020</v>
      </c>
      <c r="C227" s="31" t="s">
        <v>29</v>
      </c>
      <c r="D227" s="46">
        <v>2002180201</v>
      </c>
      <c r="E227" s="46" t="s">
        <v>4964</v>
      </c>
      <c r="F227" s="46" t="s">
        <v>2236</v>
      </c>
      <c r="G227" s="46" t="s">
        <v>1040</v>
      </c>
      <c r="H227" s="46" t="s">
        <v>1877</v>
      </c>
      <c r="I227" s="46" t="s">
        <v>2236</v>
      </c>
      <c r="J227" s="46"/>
      <c r="K227" s="35">
        <v>44136</v>
      </c>
      <c r="L227" s="45" t="s">
        <v>35</v>
      </c>
      <c r="M227" s="45" t="s">
        <v>36</v>
      </c>
      <c r="N227" s="46">
        <v>20</v>
      </c>
      <c r="O227" s="46">
        <v>20</v>
      </c>
      <c r="P227" s="46"/>
      <c r="Q227" s="46"/>
      <c r="R227" s="46" t="s">
        <v>1877</v>
      </c>
      <c r="S227" s="46"/>
      <c r="T227" s="51" t="s">
        <v>2045</v>
      </c>
      <c r="U227" s="46"/>
      <c r="V227" s="52"/>
      <c r="W227" s="52"/>
      <c r="X227" s="46" t="s">
        <v>4965</v>
      </c>
    </row>
    <row r="228" spans="1:24" s="16" customFormat="1" ht="54">
      <c r="A228" s="30"/>
      <c r="B228" s="30">
        <v>2020</v>
      </c>
      <c r="C228" s="31" t="s">
        <v>29</v>
      </c>
      <c r="D228" s="46">
        <v>2002121301</v>
      </c>
      <c r="E228" s="46" t="s">
        <v>4966</v>
      </c>
      <c r="F228" s="46" t="s">
        <v>4967</v>
      </c>
      <c r="G228" s="46" t="s">
        <v>1040</v>
      </c>
      <c r="H228" s="46" t="s">
        <v>3214</v>
      </c>
      <c r="I228" s="46" t="s">
        <v>922</v>
      </c>
      <c r="J228" s="46">
        <v>3</v>
      </c>
      <c r="K228" s="35">
        <v>44136</v>
      </c>
      <c r="L228" s="45" t="s">
        <v>35</v>
      </c>
      <c r="M228" s="45" t="s">
        <v>36</v>
      </c>
      <c r="N228" s="46">
        <v>55</v>
      </c>
      <c r="O228" s="46">
        <v>55</v>
      </c>
      <c r="P228" s="46"/>
      <c r="Q228" s="46"/>
      <c r="R228" s="46" t="s">
        <v>3214</v>
      </c>
      <c r="S228" s="46"/>
      <c r="T228" s="51" t="s">
        <v>2045</v>
      </c>
      <c r="U228" s="46"/>
      <c r="V228" s="52"/>
      <c r="W228" s="52"/>
      <c r="X228" s="46" t="s">
        <v>4968</v>
      </c>
    </row>
    <row r="229" spans="1:24" s="16" customFormat="1" ht="67.5">
      <c r="A229" s="30"/>
      <c r="B229" s="30">
        <v>2020</v>
      </c>
      <c r="C229" s="31" t="s">
        <v>29</v>
      </c>
      <c r="D229" s="46">
        <v>2002040501</v>
      </c>
      <c r="E229" s="46" t="s">
        <v>4969</v>
      </c>
      <c r="F229" s="46" t="s">
        <v>4967</v>
      </c>
      <c r="G229" s="46" t="s">
        <v>1040</v>
      </c>
      <c r="H229" s="46" t="s">
        <v>989</v>
      </c>
      <c r="I229" s="46" t="s">
        <v>4960</v>
      </c>
      <c r="J229" s="46"/>
      <c r="K229" s="35">
        <v>44136</v>
      </c>
      <c r="L229" s="45" t="s">
        <v>35</v>
      </c>
      <c r="M229" s="45" t="s">
        <v>36</v>
      </c>
      <c r="N229" s="46">
        <v>50</v>
      </c>
      <c r="O229" s="46">
        <v>50</v>
      </c>
      <c r="P229" s="46"/>
      <c r="Q229" s="46"/>
      <c r="R229" s="46" t="s">
        <v>989</v>
      </c>
      <c r="S229" s="46"/>
      <c r="T229" s="51" t="s">
        <v>2045</v>
      </c>
      <c r="U229" s="46"/>
      <c r="V229" s="52"/>
      <c r="W229" s="52"/>
      <c r="X229" s="46" t="s">
        <v>4970</v>
      </c>
    </row>
    <row r="230" spans="1:24" s="16" customFormat="1" ht="40.5">
      <c r="A230" s="30"/>
      <c r="B230" s="30">
        <v>2020</v>
      </c>
      <c r="C230" s="31" t="s">
        <v>29</v>
      </c>
      <c r="D230" s="34">
        <v>2002061802</v>
      </c>
      <c r="E230" s="46" t="s">
        <v>4971</v>
      </c>
      <c r="F230" s="46" t="s">
        <v>4972</v>
      </c>
      <c r="G230" s="46" t="s">
        <v>1040</v>
      </c>
      <c r="H230" s="46" t="s">
        <v>3363</v>
      </c>
      <c r="I230" s="46" t="s">
        <v>1063</v>
      </c>
      <c r="J230" s="46">
        <v>950</v>
      </c>
      <c r="K230" s="35">
        <v>44136</v>
      </c>
      <c r="L230" s="45" t="s">
        <v>35</v>
      </c>
      <c r="M230" s="45" t="s">
        <v>36</v>
      </c>
      <c r="N230" s="46">
        <v>100</v>
      </c>
      <c r="O230" s="46">
        <v>100</v>
      </c>
      <c r="P230" s="46"/>
      <c r="Q230" s="46"/>
      <c r="R230" s="46" t="s">
        <v>3363</v>
      </c>
      <c r="S230" s="46"/>
      <c r="T230" s="51" t="s">
        <v>2045</v>
      </c>
      <c r="U230" s="46"/>
      <c r="V230" s="52"/>
      <c r="W230" s="52"/>
      <c r="X230" s="46" t="s">
        <v>4973</v>
      </c>
    </row>
    <row r="231" spans="1:24" s="16" customFormat="1" ht="67.5">
      <c r="A231" s="30"/>
      <c r="B231" s="30">
        <v>2020</v>
      </c>
      <c r="C231" s="31" t="s">
        <v>29</v>
      </c>
      <c r="D231" s="32">
        <v>2002050603</v>
      </c>
      <c r="E231" s="48" t="s">
        <v>4974</v>
      </c>
      <c r="F231" s="46" t="s">
        <v>4975</v>
      </c>
      <c r="G231" s="46" t="s">
        <v>1040</v>
      </c>
      <c r="H231" s="48" t="s">
        <v>858</v>
      </c>
      <c r="I231" s="50"/>
      <c r="J231" s="51"/>
      <c r="K231" s="35">
        <v>44136</v>
      </c>
      <c r="L231" s="45" t="s">
        <v>35</v>
      </c>
      <c r="M231" s="45" t="s">
        <v>36</v>
      </c>
      <c r="N231" s="51">
        <v>60</v>
      </c>
      <c r="O231" s="51">
        <v>60</v>
      </c>
      <c r="P231" s="48"/>
      <c r="Q231" s="57"/>
      <c r="R231" s="48" t="s">
        <v>858</v>
      </c>
      <c r="S231" s="58"/>
      <c r="T231" s="51" t="s">
        <v>37</v>
      </c>
      <c r="U231" s="58"/>
      <c r="V231" s="52"/>
      <c r="W231" s="52"/>
      <c r="X231" s="48" t="s">
        <v>4976</v>
      </c>
    </row>
  </sheetData>
  <sheetProtection/>
  <autoFilter ref="A5:X231"/>
  <mergeCells count="22">
    <mergeCell ref="A2:X2"/>
    <mergeCell ref="E3:X3"/>
    <mergeCell ref="O4:Q4"/>
    <mergeCell ref="U4:W4"/>
    <mergeCell ref="A4:A5"/>
    <mergeCell ref="B4:B5"/>
    <mergeCell ref="C4:C5"/>
    <mergeCell ref="D4:D5"/>
    <mergeCell ref="E4:E5"/>
    <mergeCell ref="F4:F5"/>
    <mergeCell ref="G4:G5"/>
    <mergeCell ref="H4:H5"/>
    <mergeCell ref="I4:I5"/>
    <mergeCell ref="J4:J5"/>
    <mergeCell ref="K4:K5"/>
    <mergeCell ref="L4:L5"/>
    <mergeCell ref="M4:M5"/>
    <mergeCell ref="N4:N5"/>
    <mergeCell ref="R4:R5"/>
    <mergeCell ref="S4:S5"/>
    <mergeCell ref="T4:T5"/>
    <mergeCell ref="X4:X5"/>
  </mergeCells>
  <printOptions horizontalCentered="1"/>
  <pageMargins left="0.6611111111111111" right="0.15694444444444444" top="0.9798611111111111" bottom="0.9798611111111111" header="0.5118055555555555" footer="0.5118055555555555"/>
  <pageSetup fitToHeight="0" fitToWidth="1" horizontalDpi="600" verticalDpi="600" orientation="landscape" paperSize="9" scale="49"/>
</worksheet>
</file>

<file path=xl/worksheets/sheet6.xml><?xml version="1.0" encoding="utf-8"?>
<worksheet xmlns="http://schemas.openxmlformats.org/spreadsheetml/2006/main" xmlns:r="http://schemas.openxmlformats.org/officeDocument/2006/relationships">
  <dimension ref="A1:AQ17"/>
  <sheetViews>
    <sheetView workbookViewId="0" topLeftCell="A1">
      <selection activeCell="R12" sqref="R12"/>
    </sheetView>
  </sheetViews>
  <sheetFormatPr defaultColWidth="9.00390625" defaultRowHeight="14.25"/>
  <cols>
    <col min="1" max="1" width="3.875" style="4" customWidth="1"/>
    <col min="2" max="2" width="6.50390625" style="0" customWidth="1"/>
    <col min="3" max="6" width="6.25390625" style="0" customWidth="1"/>
    <col min="7" max="7" width="4.75390625" style="0" customWidth="1"/>
    <col min="8" max="9" width="6.25390625" style="0" customWidth="1"/>
    <col min="10" max="10" width="5.25390625" style="0" customWidth="1"/>
    <col min="11" max="14" width="6.25390625" style="0" customWidth="1"/>
    <col min="15" max="15" width="5.25390625" style="0" customWidth="1"/>
    <col min="16" max="17" width="6.25390625" style="0" customWidth="1"/>
    <col min="18" max="18" width="5.25390625" style="0" customWidth="1"/>
    <col min="19" max="22" width="6.25390625" style="0" customWidth="1"/>
    <col min="23" max="23" width="5.125" style="0" customWidth="1"/>
    <col min="24" max="25" width="6.25390625" style="0" customWidth="1"/>
    <col min="26" max="26" width="5.25390625" style="0" customWidth="1"/>
    <col min="27" max="30" width="6.25390625" style="0" customWidth="1"/>
    <col min="31" max="31" width="5.00390625" style="0" customWidth="1"/>
    <col min="32" max="33" width="6.25390625" style="0" customWidth="1"/>
    <col min="34" max="34" width="5.125" style="0" customWidth="1"/>
    <col min="35" max="38" width="6.25390625" style="0" customWidth="1"/>
    <col min="39" max="39" width="5.25390625" style="0" customWidth="1"/>
    <col min="40" max="41" width="6.25390625" style="0" customWidth="1"/>
    <col min="42" max="42" width="5.375" style="0" customWidth="1"/>
    <col min="43" max="43" width="6.25390625" style="0" customWidth="1"/>
  </cols>
  <sheetData>
    <row r="1" spans="1:2" ht="19.5" customHeight="1">
      <c r="A1" s="5" t="s">
        <v>4977</v>
      </c>
      <c r="B1" s="6"/>
    </row>
    <row r="2" spans="1:43" ht="24" customHeight="1">
      <c r="A2" s="7" t="s">
        <v>4978</v>
      </c>
      <c r="B2" s="7"/>
      <c r="C2" s="7"/>
      <c r="D2" s="7"/>
      <c r="E2" s="7"/>
      <c r="F2" s="7"/>
      <c r="G2" s="7"/>
      <c r="H2" s="7"/>
      <c r="I2" s="7"/>
      <c r="J2" s="7"/>
      <c r="K2" s="7"/>
      <c r="L2" s="7"/>
      <c r="M2" s="7"/>
      <c r="N2" s="7"/>
      <c r="O2" s="7"/>
      <c r="P2" s="7"/>
      <c r="Q2" s="7"/>
      <c r="R2" s="7"/>
      <c r="S2" s="7"/>
      <c r="T2" s="7"/>
      <c r="U2" s="7"/>
      <c r="V2" s="7"/>
      <c r="W2" s="7"/>
      <c r="X2" s="7"/>
      <c r="Y2" s="7"/>
      <c r="Z2" s="7"/>
      <c r="AA2" s="7"/>
      <c r="AB2" s="12" t="s">
        <v>4978</v>
      </c>
      <c r="AC2" s="12"/>
      <c r="AD2" s="12"/>
      <c r="AE2" s="12"/>
      <c r="AF2" s="12"/>
      <c r="AG2" s="12"/>
      <c r="AH2" s="12"/>
      <c r="AI2" s="12"/>
      <c r="AJ2" s="12"/>
      <c r="AK2" s="12"/>
      <c r="AL2" s="12"/>
      <c r="AM2" s="12"/>
      <c r="AN2" s="12"/>
      <c r="AO2" s="12"/>
      <c r="AP2" s="12"/>
      <c r="AQ2" s="12"/>
    </row>
    <row r="3" spans="1:43" s="1" customFormat="1" ht="33.75" customHeight="1">
      <c r="A3" s="8" t="s">
        <v>4979</v>
      </c>
      <c r="B3" s="8"/>
      <c r="C3" s="8" t="s">
        <v>4980</v>
      </c>
      <c r="D3" s="8" t="s">
        <v>4981</v>
      </c>
      <c r="E3" s="8"/>
      <c r="F3" s="8"/>
      <c r="G3" s="8"/>
      <c r="H3" s="8"/>
      <c r="I3" s="8"/>
      <c r="J3" s="8"/>
      <c r="K3" s="8"/>
      <c r="L3" s="8" t="s">
        <v>4982</v>
      </c>
      <c r="M3" s="8"/>
      <c r="N3" s="8"/>
      <c r="O3" s="8"/>
      <c r="P3" s="8"/>
      <c r="Q3" s="8"/>
      <c r="R3" s="8"/>
      <c r="S3" s="8"/>
      <c r="T3" s="8" t="s">
        <v>4983</v>
      </c>
      <c r="U3" s="8"/>
      <c r="V3" s="8"/>
      <c r="W3" s="8"/>
      <c r="X3" s="8"/>
      <c r="Y3" s="8"/>
      <c r="Z3" s="8"/>
      <c r="AA3" s="8"/>
      <c r="AB3" s="8" t="s">
        <v>4984</v>
      </c>
      <c r="AC3" s="8"/>
      <c r="AD3" s="8"/>
      <c r="AE3" s="8"/>
      <c r="AF3" s="8"/>
      <c r="AG3" s="8"/>
      <c r="AH3" s="8"/>
      <c r="AI3" s="8"/>
      <c r="AJ3" s="8" t="s">
        <v>4985</v>
      </c>
      <c r="AK3" s="8"/>
      <c r="AL3" s="8"/>
      <c r="AM3" s="8"/>
      <c r="AN3" s="8"/>
      <c r="AO3" s="8"/>
      <c r="AP3" s="8"/>
      <c r="AQ3" s="8"/>
    </row>
    <row r="4" spans="1:43" s="2" customFormat="1" ht="39.75" customHeight="1">
      <c r="A4" s="8"/>
      <c r="B4" s="8"/>
      <c r="C4" s="8"/>
      <c r="D4" s="8" t="s">
        <v>4986</v>
      </c>
      <c r="E4" s="8" t="s">
        <v>4987</v>
      </c>
      <c r="F4" s="8"/>
      <c r="G4" s="8"/>
      <c r="H4" s="8" t="s">
        <v>4988</v>
      </c>
      <c r="I4" s="8"/>
      <c r="J4" s="8"/>
      <c r="K4" s="8" t="s">
        <v>4989</v>
      </c>
      <c r="L4" s="8" t="s">
        <v>4990</v>
      </c>
      <c r="M4" s="8" t="s">
        <v>4987</v>
      </c>
      <c r="N4" s="8"/>
      <c r="O4" s="8"/>
      <c r="P4" s="8" t="s">
        <v>4988</v>
      </c>
      <c r="Q4" s="8"/>
      <c r="R4" s="8"/>
      <c r="S4" s="8" t="s">
        <v>4989</v>
      </c>
      <c r="T4" s="8" t="s">
        <v>4991</v>
      </c>
      <c r="U4" s="8" t="s">
        <v>4987</v>
      </c>
      <c r="V4" s="8"/>
      <c r="W4" s="8"/>
      <c r="X4" s="8" t="s">
        <v>4988</v>
      </c>
      <c r="Y4" s="8"/>
      <c r="Z4" s="8"/>
      <c r="AA4" s="8" t="s">
        <v>4989</v>
      </c>
      <c r="AB4" s="8" t="s">
        <v>4992</v>
      </c>
      <c r="AC4" s="8" t="s">
        <v>4987</v>
      </c>
      <c r="AD4" s="8"/>
      <c r="AE4" s="8"/>
      <c r="AF4" s="8" t="s">
        <v>4988</v>
      </c>
      <c r="AG4" s="8"/>
      <c r="AH4" s="8"/>
      <c r="AI4" s="8" t="s">
        <v>4989</v>
      </c>
      <c r="AJ4" s="8" t="s">
        <v>4993</v>
      </c>
      <c r="AK4" s="8" t="s">
        <v>4987</v>
      </c>
      <c r="AL4" s="8"/>
      <c r="AM4" s="8"/>
      <c r="AN4" s="8" t="s">
        <v>4988</v>
      </c>
      <c r="AO4" s="8"/>
      <c r="AP4" s="8"/>
      <c r="AQ4" s="8" t="s">
        <v>4989</v>
      </c>
    </row>
    <row r="5" spans="1:43" s="2" customFormat="1" ht="49.5" customHeight="1">
      <c r="A5" s="8"/>
      <c r="B5" s="8"/>
      <c r="C5" s="8"/>
      <c r="D5" s="8"/>
      <c r="E5" s="8" t="s">
        <v>4994</v>
      </c>
      <c r="F5" s="8" t="s">
        <v>4995</v>
      </c>
      <c r="G5" s="8" t="s">
        <v>2030</v>
      </c>
      <c r="H5" s="8" t="s">
        <v>4994</v>
      </c>
      <c r="I5" s="8" t="s">
        <v>4995</v>
      </c>
      <c r="J5" s="8" t="s">
        <v>2030</v>
      </c>
      <c r="K5" s="8" t="s">
        <v>4996</v>
      </c>
      <c r="L5" s="8"/>
      <c r="M5" s="8" t="s">
        <v>4994</v>
      </c>
      <c r="N5" s="8" t="s">
        <v>4995</v>
      </c>
      <c r="O5" s="8" t="s">
        <v>2030</v>
      </c>
      <c r="P5" s="8" t="s">
        <v>4994</v>
      </c>
      <c r="Q5" s="8" t="s">
        <v>4995</v>
      </c>
      <c r="R5" s="8" t="s">
        <v>2030</v>
      </c>
      <c r="S5" s="8" t="s">
        <v>4997</v>
      </c>
      <c r="T5" s="8"/>
      <c r="U5" s="8" t="s">
        <v>4994</v>
      </c>
      <c r="V5" s="8" t="s">
        <v>4995</v>
      </c>
      <c r="W5" s="8" t="s">
        <v>2030</v>
      </c>
      <c r="X5" s="8" t="s">
        <v>4994</v>
      </c>
      <c r="Y5" s="8" t="s">
        <v>4995</v>
      </c>
      <c r="Z5" s="8" t="s">
        <v>2030</v>
      </c>
      <c r="AA5" s="8" t="s">
        <v>4996</v>
      </c>
      <c r="AB5" s="8"/>
      <c r="AC5" s="8" t="s">
        <v>4994</v>
      </c>
      <c r="AD5" s="8" t="s">
        <v>4995</v>
      </c>
      <c r="AE5" s="8" t="s">
        <v>2030</v>
      </c>
      <c r="AF5" s="8" t="s">
        <v>4994</v>
      </c>
      <c r="AG5" s="8" t="s">
        <v>4995</v>
      </c>
      <c r="AH5" s="8" t="s">
        <v>2030</v>
      </c>
      <c r="AI5" s="8" t="s">
        <v>4996</v>
      </c>
      <c r="AJ5" s="8"/>
      <c r="AK5" s="8" t="s">
        <v>4994</v>
      </c>
      <c r="AL5" s="8" t="s">
        <v>4995</v>
      </c>
      <c r="AM5" s="8" t="s">
        <v>2030</v>
      </c>
      <c r="AN5" s="8" t="s">
        <v>4994</v>
      </c>
      <c r="AO5" s="8" t="s">
        <v>4995</v>
      </c>
      <c r="AP5" s="8" t="s">
        <v>2030</v>
      </c>
      <c r="AQ5" s="8" t="s">
        <v>4996</v>
      </c>
    </row>
    <row r="6" spans="1:43" s="3" customFormat="1" ht="30.75" customHeight="1">
      <c r="A6" s="8" t="s">
        <v>4998</v>
      </c>
      <c r="B6" s="8" t="s">
        <v>28</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s="3" customFormat="1" ht="30.75" customHeight="1">
      <c r="A7" s="10"/>
      <c r="B7" s="10" t="s">
        <v>4999</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row>
    <row r="8" spans="1:43" s="3" customFormat="1" ht="30.75" customHeight="1">
      <c r="A8" s="11" t="s">
        <v>5000</v>
      </c>
      <c r="B8" s="10" t="s">
        <v>5001</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s="3" customFormat="1" ht="30.75" customHeight="1">
      <c r="A9" s="11" t="s">
        <v>5002</v>
      </c>
      <c r="B9" s="10" t="s">
        <v>5003</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row>
    <row r="10" spans="1:43" s="3" customFormat="1" ht="30.75" customHeight="1">
      <c r="A10" s="11" t="s">
        <v>5004</v>
      </c>
      <c r="B10" s="10" t="s">
        <v>29</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row>
    <row r="11" spans="1:43" s="3" customFormat="1" ht="30.75" customHeight="1">
      <c r="A11" s="11" t="s">
        <v>5005</v>
      </c>
      <c r="B11" s="10" t="s">
        <v>5006</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row>
    <row r="12" spans="1:43" s="3" customFormat="1" ht="30.75" customHeight="1">
      <c r="A12" s="11" t="s">
        <v>5007</v>
      </c>
      <c r="B12" s="10" t="s">
        <v>5008</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row>
    <row r="13" spans="1:43" s="3" customFormat="1" ht="30.75" customHeight="1">
      <c r="A13" s="11" t="s">
        <v>5009</v>
      </c>
      <c r="B13" s="10" t="s">
        <v>5010</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row>
    <row r="14" spans="1:43" s="3" customFormat="1" ht="30.75" customHeight="1">
      <c r="A14" s="11" t="s">
        <v>5011</v>
      </c>
      <c r="B14" s="10" t="s">
        <v>5012</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row>
    <row r="15" spans="1:43" s="3" customFormat="1" ht="30.75" customHeight="1">
      <c r="A15" s="11" t="s">
        <v>5013</v>
      </c>
      <c r="B15" s="10" t="s">
        <v>5014</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row>
    <row r="16" spans="1:43" s="3" customFormat="1" ht="30.75" customHeight="1">
      <c r="A16" s="11" t="s">
        <v>5015</v>
      </c>
      <c r="B16" s="10" t="s">
        <v>5016</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row>
    <row r="17" spans="1:43" s="3" customFormat="1" ht="30.75" customHeight="1">
      <c r="A17" s="11" t="s">
        <v>5017</v>
      </c>
      <c r="B17" s="10" t="s">
        <v>5018</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row>
  </sheetData>
  <sheetProtection/>
  <mergeCells count="24">
    <mergeCell ref="A2:AA2"/>
    <mergeCell ref="AB2:AQ2"/>
    <mergeCell ref="D3:K3"/>
    <mergeCell ref="L3:S3"/>
    <mergeCell ref="T3:AA3"/>
    <mergeCell ref="AB3:AI3"/>
    <mergeCell ref="AJ3:AQ3"/>
    <mergeCell ref="E4:G4"/>
    <mergeCell ref="H4:J4"/>
    <mergeCell ref="M4:O4"/>
    <mergeCell ref="P4:R4"/>
    <mergeCell ref="U4:W4"/>
    <mergeCell ref="X4:Z4"/>
    <mergeCell ref="AC4:AE4"/>
    <mergeCell ref="AF4:AH4"/>
    <mergeCell ref="AK4:AM4"/>
    <mergeCell ref="AN4:AP4"/>
    <mergeCell ref="C3:C5"/>
    <mergeCell ref="D4:D5"/>
    <mergeCell ref="L4:L5"/>
    <mergeCell ref="T4:T5"/>
    <mergeCell ref="AB4:AB5"/>
    <mergeCell ref="AJ4:AJ5"/>
    <mergeCell ref="A3:B5"/>
  </mergeCells>
  <printOptions horizontalCentered="1"/>
  <pageMargins left="0.51" right="0.47" top="0.98" bottom="0.98" header="0.51" footer="0.5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熊掌和鱼</cp:lastModifiedBy>
  <cp:lastPrinted>2020-03-25T03:12:12Z</cp:lastPrinted>
  <dcterms:created xsi:type="dcterms:W3CDTF">2020-03-19T02:01:00Z</dcterms:created>
  <dcterms:modified xsi:type="dcterms:W3CDTF">2021-05-07T00:51:43Z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KSOReadingLayo">
    <vt:bool>true</vt:bool>
  </property>
  <property fmtid="{D5CDD505-2E9C-101B-9397-08002B2CF9AE}" pid="5" name="I">
    <vt:lpwstr>D209A0DADFFD495E985C6DDA5D20A19C</vt:lpwstr>
  </property>
</Properties>
</file>